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activeTab="2"/>
  </bookViews>
  <sheets>
    <sheet name="Sheet1" sheetId="1" r:id="rId1"/>
    <sheet name="干燥器法" sheetId="2" r:id="rId2"/>
    <sheet name="Sheet3" sheetId="3" r:id="rId3"/>
  </sheets>
  <externalReferences>
    <externalReference r:id="rId6"/>
  </externalReferences>
  <definedNames/>
  <calcPr fullCalcOnLoad="1"/>
</workbook>
</file>

<file path=xl/sharedStrings.xml><?xml version="1.0" encoding="utf-8"?>
<sst xmlns="http://schemas.openxmlformats.org/spreadsheetml/2006/main" count="122" uniqueCount="55">
  <si>
    <t xml:space="preserve">  甲醛释放量测定数据</t>
  </si>
  <si>
    <t>一、样品信息</t>
  </si>
  <si>
    <t xml:space="preserve"> 1. 样品类型：__________________</t>
  </si>
  <si>
    <t xml:space="preserve"> 2. 参考标准：GB__________/ASTM___________/En_____________</t>
  </si>
  <si>
    <t xml:space="preserve"> 3.测试方法：_______________</t>
  </si>
  <si>
    <t>测试系统：_______________</t>
  </si>
  <si>
    <t>二、公司资料</t>
  </si>
  <si>
    <t xml:space="preserve"> 公司名称：_____________________________</t>
  </si>
  <si>
    <t>公司简称：_____________</t>
  </si>
  <si>
    <t xml:space="preserve"> 联 系 人：_________________</t>
  </si>
  <si>
    <t>手机：_________________</t>
  </si>
  <si>
    <t xml:space="preserve"> 固定电话：_________________</t>
  </si>
  <si>
    <t>传真：_________________</t>
  </si>
  <si>
    <t xml:space="preserve"> 电子邮箱：_________________</t>
  </si>
  <si>
    <t xml:space="preserve"> 地址：_________________________________________</t>
  </si>
  <si>
    <t>三、样品检测数据</t>
  </si>
  <si>
    <t>1. 甲醛浓度标准曲线：</t>
  </si>
  <si>
    <t>吸光度A</t>
  </si>
  <si>
    <t>浓度值c</t>
  </si>
  <si>
    <t>注：标准曲线至少每周校正一次，斜率f由图中y关于x的方程可知：f=</t>
  </si>
  <si>
    <t>2.样品甲醛浓度结果</t>
  </si>
  <si>
    <t xml:space="preserve"> 2.1 样品甲醛浓度c=f*(As-Ab)   (精确至0.1mg/mL)</t>
  </si>
  <si>
    <t xml:space="preserve"> 2.2 数据表格</t>
  </si>
  <si>
    <t>样品编号</t>
  </si>
  <si>
    <r>
      <t>蒸馏水吸光度</t>
    </r>
    <r>
      <rPr>
        <sz val="11"/>
        <rFont val="宋体"/>
        <family val="0"/>
      </rPr>
      <t>A</t>
    </r>
    <r>
      <rPr>
        <vertAlign val="subscript"/>
        <sz val="11"/>
        <rFont val="宋体"/>
        <family val="0"/>
      </rPr>
      <t>b</t>
    </r>
  </si>
  <si>
    <r>
      <t>样品吸光度</t>
    </r>
    <r>
      <rPr>
        <sz val="11"/>
        <rFont val="宋体"/>
        <family val="0"/>
      </rPr>
      <t>A</t>
    </r>
    <r>
      <rPr>
        <vertAlign val="subscript"/>
        <sz val="11"/>
        <rFont val="宋体"/>
        <family val="0"/>
      </rPr>
      <t>S</t>
    </r>
  </si>
  <si>
    <t>甲醛浓度(mg/mL)</t>
  </si>
  <si>
    <t>检测时间</t>
  </si>
  <si>
    <t>操作人</t>
  </si>
  <si>
    <t xml:space="preserve">   年  月  日__:__</t>
  </si>
  <si>
    <t>注：a.一张板的甲醛释放量是同一张板内多个试件甲醛释放量的算术平均值。</t>
  </si>
  <si>
    <t xml:space="preserve">   b.浅黄色为数据输入区，淡蓝色为数据输出区。</t>
  </si>
  <si>
    <t>甲醛释放量测定数据处理（干燥器法）</t>
  </si>
  <si>
    <t>浓度值c (mg/L)</t>
  </si>
  <si>
    <t>2019.10.29(制作)</t>
  </si>
  <si>
    <t>2019.09.26（制作）</t>
  </si>
  <si>
    <t xml:space="preserve">  样品甲醛浓度c=f*(As-Ab)   (精确至0.01mg/L)</t>
  </si>
  <si>
    <r>
      <t>空白样品吸光度A</t>
    </r>
    <r>
      <rPr>
        <vertAlign val="subscript"/>
        <sz val="12"/>
        <rFont val="宋体"/>
        <family val="0"/>
      </rPr>
      <t>b</t>
    </r>
  </si>
  <si>
    <r>
      <t>样品吸光度A</t>
    </r>
    <r>
      <rPr>
        <vertAlign val="subscript"/>
        <sz val="12"/>
        <rFont val="宋体"/>
        <family val="0"/>
      </rPr>
      <t>S</t>
    </r>
  </si>
  <si>
    <t>甲醛浓度(mg/L)</t>
  </si>
  <si>
    <t>15mmA</t>
  </si>
  <si>
    <t>L-15-D-原胶</t>
  </si>
  <si>
    <t>15-L-C(除甲醛剂)</t>
  </si>
  <si>
    <t>15-L-r（软木）</t>
  </si>
  <si>
    <t>PE-15-L（PE膜全竹）</t>
  </si>
  <si>
    <t>MDI-20mm</t>
  </si>
  <si>
    <t>①(车间生产9月30日)</t>
  </si>
  <si>
    <t>YJ-15mm（武夷学院+原胶）</t>
  </si>
  <si>
    <t>11-C-L（碳化）</t>
  </si>
  <si>
    <t>③(车间生产9月30日)</t>
  </si>
  <si>
    <t>②(车间生产9月30日)</t>
  </si>
  <si>
    <t>11.2-L-n（碾压竹束）</t>
  </si>
  <si>
    <t>PE-DB（PE膜单板）</t>
  </si>
  <si>
    <t xml:space="preserve">c.如果样品在测吸光度前稀释了n倍，就在结果上乘以n就得出甲醛真实含量了。如：样品1稀释了10倍，则真实甲醛浓度为：0.63mg/L*10=6.3mg/L
   </t>
  </si>
  <si>
    <r>
      <t>蒸馏水吸光度A</t>
    </r>
    <r>
      <rPr>
        <vertAlign val="subscript"/>
        <sz val="12"/>
        <rFont val="宋体"/>
        <family val="0"/>
      </rPr>
      <t>b</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</si>
</sst>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quot;￥&quot;* #,##0.00_-;\-&quot;￥&quot;* #,##0.00_-;_-&quot;￥&quot;* &quot;-&quot;??_-;_-@_-"/>
    <numFmt numFmtId="178" formatCode="_-* #,##0.00_-;\-* #,##0.00_-;_-* &quot;-&quot;??_-;_-@_-"/>
    <numFmt numFmtId="179" formatCode="_-* #,##0_-;\-* #,##0_-;_-* &quot;-&quot;_-;_-@_-"/>
    <numFmt numFmtId="180" formatCode="0.00_ "/>
    <numFmt numFmtId="181" formatCode="0.0000_ "/>
    <numFmt numFmtId="182" formatCode="0.00_);[Red]\(0.00\)"/>
    <numFmt numFmtId="183" formatCode="0.000_);[Red]\(0.000\)"/>
    <numFmt numFmtId="184" formatCode="yyyy/m/d;@"/>
  </numFmts>
  <fonts count="51">
    <font>
      <sz val="12"/>
      <name val="宋体"/>
      <family val="0"/>
    </font>
    <font>
      <sz val="11"/>
      <name val="宋体"/>
      <family val="0"/>
    </font>
    <font>
      <sz val="10"/>
      <name val="宋体"/>
      <family val="0"/>
    </font>
    <font>
      <b/>
      <sz val="16"/>
      <name val="宋体"/>
      <family val="0"/>
    </font>
    <font>
      <u val="single"/>
      <sz val="12"/>
      <name val="宋体"/>
      <family val="0"/>
    </font>
    <font>
      <b/>
      <sz val="12"/>
      <color indexed="10"/>
      <name val="宋体"/>
      <family val="0"/>
    </font>
    <font>
      <b/>
      <sz val="12"/>
      <name val="宋体"/>
      <family val="0"/>
    </font>
    <font>
      <u val="single"/>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36"/>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vertAlign val="subscript"/>
      <sz val="12"/>
      <name val="宋体"/>
      <family val="0"/>
    </font>
    <font>
      <vertAlign val="subscript"/>
      <sz val="11"/>
      <name val="宋体"/>
      <family val="0"/>
    </font>
    <font>
      <sz val="8.25"/>
      <color indexed="8"/>
      <name val="宋体"/>
      <family val="0"/>
    </font>
    <font>
      <sz val="12"/>
      <color indexed="8"/>
      <name val="宋体"/>
      <family val="0"/>
    </font>
    <font>
      <sz val="8.75"/>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rgb="FFFF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3"/>
        <bgColor indexed="64"/>
      </patternFill>
    </fill>
    <fill>
      <patternFill patternType="solid">
        <fgColor indexed="4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177" fontId="0" fillId="0" borderId="0" applyFont="0" applyFill="0" applyBorder="0" applyAlignment="0" applyProtection="0"/>
    <xf numFmtId="179"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178" fontId="0" fillId="0" borderId="0" applyFont="0" applyFill="0" applyBorder="0" applyAlignment="0" applyProtection="0"/>
    <xf numFmtId="0" fontId="35" fillId="6"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36" fillId="7" borderId="2" applyNumberFormat="0" applyFont="0" applyAlignment="0" applyProtection="0"/>
    <xf numFmtId="0" fontId="35"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5" fillId="9" borderId="0" applyNumberFormat="0" applyBorder="0" applyAlignment="0" applyProtection="0"/>
    <xf numFmtId="0" fontId="37" fillId="0" borderId="4" applyNumberFormat="0" applyFill="0" applyAlignment="0" applyProtection="0"/>
    <xf numFmtId="0" fontId="35"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92">
    <xf numFmtId="0" fontId="0" fillId="0" borderId="0" xfId="0" applyAlignment="1">
      <alignment vertical="center"/>
    </xf>
    <xf numFmtId="0" fontId="2" fillId="0" borderId="0" xfId="0" applyFont="1" applyAlignment="1">
      <alignment vertical="center"/>
    </xf>
    <xf numFmtId="0" fontId="3" fillId="0" borderId="9" xfId="0" applyFont="1" applyBorder="1" applyAlignment="1">
      <alignment horizontal="center" vertical="center"/>
    </xf>
    <xf numFmtId="0" fontId="0" fillId="0" borderId="9" xfId="0" applyFont="1" applyBorder="1" applyAlignment="1">
      <alignment horizontal="left" vertical="center"/>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0" fillId="0" borderId="12" xfId="0" applyFont="1" applyBorder="1" applyAlignment="1">
      <alignment horizontal="left"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9" xfId="0" applyFont="1" applyBorder="1" applyAlignment="1">
      <alignment horizontal="left"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0" xfId="0" applyFont="1" applyAlignment="1">
      <alignment horizontal="center" vertical="center"/>
    </xf>
    <xf numFmtId="0" fontId="0" fillId="0" borderId="17" xfId="0" applyFont="1" applyBorder="1" applyAlignment="1">
      <alignment horizontal="center" vertical="center"/>
    </xf>
    <xf numFmtId="0" fontId="0" fillId="0" borderId="9" xfId="0" applyFont="1" applyBorder="1" applyAlignment="1">
      <alignment horizontal="left" vertical="center"/>
    </xf>
    <xf numFmtId="0" fontId="0" fillId="33" borderId="9" xfId="0" applyFont="1" applyFill="1" applyBorder="1" applyAlignment="1">
      <alignment horizontal="left" vertical="center"/>
    </xf>
    <xf numFmtId="180" fontId="0" fillId="0" borderId="9" xfId="0" applyNumberFormat="1" applyFont="1" applyBorder="1" applyAlignment="1">
      <alignment horizontal="left"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10" xfId="0" applyFont="1" applyBorder="1" applyAlignment="1">
      <alignment horizontal="right" vertical="center"/>
    </xf>
    <xf numFmtId="0" fontId="0" fillId="0" borderId="11" xfId="0" applyFont="1" applyBorder="1" applyAlignment="1">
      <alignment horizontal="right" vertical="center"/>
    </xf>
    <xf numFmtId="0" fontId="0" fillId="0" borderId="12" xfId="0" applyFont="1" applyBorder="1" applyAlignment="1">
      <alignment horizontal="right" vertical="center"/>
    </xf>
    <xf numFmtId="181" fontId="4" fillId="33" borderId="9" xfId="0" applyNumberFormat="1" applyFont="1" applyFill="1" applyBorder="1" applyAlignment="1">
      <alignment horizontal="left" vertical="center"/>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0" fillId="0" borderId="12" xfId="0" applyFont="1" applyBorder="1" applyAlignment="1">
      <alignment horizontal="left" vertical="center"/>
    </xf>
    <xf numFmtId="0" fontId="0" fillId="0" borderId="9" xfId="0" applyFont="1" applyBorder="1" applyAlignment="1">
      <alignment horizontal="left" vertical="center"/>
    </xf>
    <xf numFmtId="0" fontId="0" fillId="33" borderId="9" xfId="0" applyFont="1" applyFill="1" applyBorder="1" applyAlignment="1">
      <alignment horizontal="left" vertical="center"/>
    </xf>
    <xf numFmtId="182" fontId="0" fillId="34" borderId="9" xfId="0" applyNumberFormat="1" applyFont="1" applyFill="1" applyBorder="1" applyAlignment="1">
      <alignment horizontal="left" vertical="center"/>
    </xf>
    <xf numFmtId="0" fontId="0" fillId="0" borderId="9" xfId="0" applyFont="1" applyBorder="1" applyAlignment="1">
      <alignment horizontal="left" vertical="center"/>
    </xf>
    <xf numFmtId="0" fontId="0" fillId="0" borderId="9" xfId="0" applyFont="1" applyFill="1" applyBorder="1" applyAlignment="1">
      <alignment horizontal="left" vertical="center"/>
    </xf>
    <xf numFmtId="182" fontId="0" fillId="0" borderId="9" xfId="0" applyNumberFormat="1" applyFont="1" applyFill="1" applyBorder="1" applyAlignment="1">
      <alignment horizontal="left" vertical="center"/>
    </xf>
    <xf numFmtId="0" fontId="0" fillId="0" borderId="9" xfId="0" applyFont="1" applyFill="1" applyBorder="1" applyAlignment="1">
      <alignment horizontal="left"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3" fillId="0" borderId="0" xfId="0" applyFont="1" applyAlignment="1">
      <alignment horizontal="center" vertical="center"/>
    </xf>
    <xf numFmtId="0" fontId="0" fillId="0" borderId="0" xfId="0" applyFont="1" applyAlignment="1">
      <alignment vertical="center"/>
    </xf>
    <xf numFmtId="0" fontId="2" fillId="0" borderId="0" xfId="0" applyFont="1" applyFill="1" applyBorder="1" applyAlignment="1">
      <alignment horizontal="left" vertical="center"/>
    </xf>
    <xf numFmtId="0" fontId="0" fillId="0" borderId="0" xfId="0" applyFont="1" applyAlignment="1">
      <alignment horizontal="left" vertical="center"/>
    </xf>
    <xf numFmtId="0" fontId="0" fillId="0" borderId="0" xfId="0" applyFont="1" applyFill="1" applyBorder="1" applyAlignment="1">
      <alignment horizontal="center" vertical="center"/>
    </xf>
    <xf numFmtId="0" fontId="2" fillId="0" borderId="0" xfId="0" applyFont="1" applyFill="1" applyBorder="1" applyAlignment="1">
      <alignment vertical="center"/>
    </xf>
    <xf numFmtId="0" fontId="0" fillId="0" borderId="0" xfId="0" applyFont="1" applyAlignment="1">
      <alignment vertical="center"/>
    </xf>
    <xf numFmtId="0" fontId="0" fillId="0" borderId="9" xfId="0" applyFont="1" applyBorder="1" applyAlignment="1">
      <alignment horizontal="center" vertical="center"/>
    </xf>
    <xf numFmtId="181" fontId="0" fillId="33" borderId="9" xfId="0" applyNumberFormat="1" applyFont="1" applyFill="1" applyBorder="1" applyAlignment="1">
      <alignment horizontal="center" vertical="center"/>
    </xf>
    <xf numFmtId="180" fontId="0" fillId="0" borderId="9" xfId="0" applyNumberFormat="1" applyFont="1" applyBorder="1" applyAlignment="1">
      <alignment horizontal="center" vertical="center"/>
    </xf>
    <xf numFmtId="0" fontId="0" fillId="0" borderId="0" xfId="0" applyFont="1" applyAlignment="1">
      <alignment horizontal="right" vertical="center"/>
    </xf>
    <xf numFmtId="181" fontId="4" fillId="33" borderId="0" xfId="0" applyNumberFormat="1" applyFont="1" applyFill="1" applyAlignment="1">
      <alignment horizontal="left" vertical="center"/>
    </xf>
    <xf numFmtId="0" fontId="0" fillId="0" borderId="0" xfId="0" applyFont="1" applyAlignment="1">
      <alignment vertical="center"/>
    </xf>
    <xf numFmtId="0" fontId="50" fillId="0" borderId="0" xfId="0" applyFont="1" applyAlignment="1">
      <alignment horizontal="center" vertical="center"/>
    </xf>
    <xf numFmtId="0" fontId="0" fillId="0" borderId="0" xfId="0" applyFont="1" applyAlignment="1">
      <alignment horizontal="center" vertical="center"/>
    </xf>
    <xf numFmtId="181" fontId="4" fillId="0" borderId="0" xfId="0" applyNumberFormat="1" applyFont="1" applyFill="1" applyAlignment="1">
      <alignment horizontal="left" vertical="center"/>
    </xf>
    <xf numFmtId="0" fontId="0" fillId="0" borderId="0" xfId="0" applyFont="1" applyAlignment="1">
      <alignment horizontal="left" vertical="center"/>
    </xf>
    <xf numFmtId="0" fontId="0" fillId="0" borderId="0" xfId="0" applyFont="1" applyBorder="1" applyAlignment="1">
      <alignment horizontal="center" vertical="center"/>
    </xf>
    <xf numFmtId="0" fontId="2" fillId="0" borderId="0" xfId="0" applyFont="1" applyFill="1" applyBorder="1" applyAlignment="1">
      <alignment horizontal="center" vertical="center"/>
    </xf>
    <xf numFmtId="0" fontId="0" fillId="0" borderId="9" xfId="0" applyFont="1" applyBorder="1" applyAlignment="1">
      <alignment horizontal="center" vertical="center"/>
    </xf>
    <xf numFmtId="0" fontId="0" fillId="33" borderId="9" xfId="0" applyFont="1" applyFill="1" applyBorder="1" applyAlignment="1">
      <alignment horizontal="center" vertical="center"/>
    </xf>
    <xf numFmtId="183" fontId="0" fillId="33" borderId="9" xfId="0" applyNumberFormat="1" applyFont="1" applyFill="1" applyBorder="1" applyAlignment="1">
      <alignment horizontal="center" vertical="center"/>
    </xf>
    <xf numFmtId="182" fontId="0" fillId="34" borderId="9" xfId="0" applyNumberFormat="1" applyFont="1" applyFill="1" applyBorder="1" applyAlignment="1">
      <alignment horizontal="center" vertical="center"/>
    </xf>
    <xf numFmtId="180" fontId="0" fillId="0" borderId="0" xfId="0" applyNumberFormat="1" applyFont="1" applyBorder="1" applyAlignment="1">
      <alignment horizontal="center" vertical="center"/>
    </xf>
    <xf numFmtId="184" fontId="0" fillId="0" borderId="0" xfId="0" applyNumberFormat="1" applyFont="1" applyBorder="1" applyAlignment="1">
      <alignment vertical="center"/>
    </xf>
    <xf numFmtId="183" fontId="0" fillId="33" borderId="9" xfId="0" applyNumberFormat="1" applyFont="1" applyFill="1" applyBorder="1" applyAlignment="1">
      <alignment horizontal="center" vertical="center"/>
    </xf>
    <xf numFmtId="0" fontId="0" fillId="0" borderId="0" xfId="0" applyFont="1" applyBorder="1" applyAlignment="1">
      <alignment vertical="center"/>
    </xf>
    <xf numFmtId="0" fontId="0" fillId="0" borderId="9" xfId="0" applyFont="1" applyFill="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Alignment="1">
      <alignment vertical="center" wrapText="1"/>
    </xf>
    <xf numFmtId="181" fontId="4" fillId="33" borderId="0" xfId="0" applyNumberFormat="1" applyFont="1" applyFill="1" applyAlignment="1">
      <alignment vertical="center"/>
    </xf>
    <xf numFmtId="0" fontId="2" fillId="0" borderId="0" xfId="0" applyFont="1" applyFill="1" applyAlignment="1">
      <alignment vertical="center"/>
    </xf>
    <xf numFmtId="0" fontId="6" fillId="0" borderId="9" xfId="0" applyFont="1" applyBorder="1" applyAlignment="1">
      <alignment horizontal="left" vertical="center"/>
    </xf>
    <xf numFmtId="0" fontId="6" fillId="0" borderId="9" xfId="0" applyFont="1" applyBorder="1" applyAlignment="1">
      <alignment horizontal="left" vertical="center"/>
    </xf>
    <xf numFmtId="0" fontId="0" fillId="0" borderId="9" xfId="0" applyBorder="1" applyAlignment="1">
      <alignment horizontal="left" vertical="center"/>
    </xf>
    <xf numFmtId="0" fontId="0" fillId="0" borderId="9" xfId="0" applyBorder="1" applyAlignment="1">
      <alignment horizontal="left" vertical="center"/>
    </xf>
    <xf numFmtId="0" fontId="0" fillId="0" borderId="0" xfId="0" applyAlignment="1">
      <alignment horizontal="left" vertical="center"/>
    </xf>
    <xf numFmtId="0" fontId="2" fillId="0" borderId="9" xfId="0" applyFont="1" applyBorder="1" applyAlignment="1">
      <alignment horizontal="left" vertical="center"/>
    </xf>
    <xf numFmtId="0" fontId="2" fillId="33" borderId="9" xfId="0" applyFont="1" applyFill="1" applyBorder="1" applyAlignment="1">
      <alignment horizontal="left" vertical="center"/>
    </xf>
    <xf numFmtId="180" fontId="2" fillId="0" borderId="9" xfId="0" applyNumberFormat="1" applyFont="1" applyBorder="1" applyAlignment="1">
      <alignment horizontal="left" vertical="center"/>
    </xf>
    <xf numFmtId="0" fontId="0" fillId="0" borderId="0" xfId="0" applyAlignment="1">
      <alignment horizontal="left" vertical="center"/>
    </xf>
    <xf numFmtId="0" fontId="2" fillId="0" borderId="0" xfId="0" applyFont="1" applyAlignment="1">
      <alignment horizontal="left" vertical="center"/>
    </xf>
    <xf numFmtId="181" fontId="7" fillId="33" borderId="0" xfId="0" applyNumberFormat="1" applyFont="1" applyFill="1" applyAlignment="1">
      <alignment horizontal="left" vertical="center"/>
    </xf>
    <xf numFmtId="0" fontId="6" fillId="0" borderId="0" xfId="0" applyFont="1" applyAlignment="1">
      <alignment horizontal="left" vertical="center"/>
    </xf>
    <xf numFmtId="0" fontId="6" fillId="0" borderId="0" xfId="0" applyFont="1" applyAlignment="1">
      <alignment horizontal="left" vertical="center"/>
    </xf>
    <xf numFmtId="0" fontId="0" fillId="0" borderId="9" xfId="0" applyBorder="1" applyAlignment="1">
      <alignment horizontal="left" vertical="center"/>
    </xf>
    <xf numFmtId="0" fontId="0" fillId="33" borderId="9" xfId="0" applyFill="1" applyBorder="1" applyAlignment="1">
      <alignment horizontal="left" vertical="center"/>
    </xf>
    <xf numFmtId="182" fontId="0" fillId="34" borderId="9" xfId="0" applyNumberFormat="1" applyFill="1" applyBorder="1" applyAlignment="1">
      <alignment horizontal="left" vertical="center"/>
    </xf>
    <xf numFmtId="0" fontId="2" fillId="0" borderId="9" xfId="0" applyFont="1" applyBorder="1" applyAlignment="1">
      <alignment horizontal="left" vertical="center"/>
    </xf>
    <xf numFmtId="0" fontId="0" fillId="0" borderId="0" xfId="0" applyFill="1" applyBorder="1" applyAlignment="1">
      <alignment horizontal="left" vertical="center"/>
    </xf>
    <xf numFmtId="182" fontId="0" fillId="0" borderId="0" xfId="0" applyNumberFormat="1" applyFill="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0" i="0" u="none" baseline="0">
                <a:solidFill>
                  <a:srgbClr val="000000"/>
                </a:solidFill>
                <a:latin typeface="宋体"/>
                <a:ea typeface="宋体"/>
                <a:cs typeface="宋体"/>
              </a:rPr>
              <a:t>标准曲线</a:t>
            </a:r>
          </a:p>
        </c:rich>
      </c:tx>
      <c:layout>
        <c:manualLayout>
          <c:xMode val="factor"/>
          <c:yMode val="factor"/>
          <c:x val="0.047"/>
          <c:y val="-0.01975"/>
        </c:manualLayout>
      </c:layout>
      <c:spPr>
        <a:noFill/>
        <a:ln w="3175">
          <a:noFill/>
        </a:ln>
      </c:spPr>
    </c:title>
    <c:plotArea>
      <c:layout>
        <c:manualLayout>
          <c:xMode val="edge"/>
          <c:yMode val="edge"/>
          <c:x val="0.20525"/>
          <c:y val="0.07175"/>
          <c:w val="0.7595"/>
          <c:h val="0.738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12700">
                <a:solidFill>
                  <a:srgbClr val="000000"/>
                </a:solidFill>
              </a:ln>
            </c:spPr>
            <c:trendlineType val="linear"/>
            <c:dispEq val="1"/>
            <c:dispRSqr val="1"/>
            <c:trendlineLbl>
              <c:layout>
                <c:manualLayout>
                  <c:x val="0"/>
                  <c:y val="0"/>
                </c:manualLayout>
              </c:layout>
              <c:txPr>
                <a:bodyPr vert="horz" rot="0" anchor="ctr"/>
                <a:lstStyle/>
                <a:p>
                  <a:pPr algn="ctr">
                    <a:defRPr lang="en-US" cap="none" sz="1200" b="0" i="0" u="none" baseline="0">
                      <a:solidFill>
                        <a:srgbClr val="000000"/>
                      </a:solidFill>
                      <a:latin typeface="宋体"/>
                      <a:ea typeface="宋体"/>
                      <a:cs typeface="宋体"/>
                    </a:defRPr>
                  </a:pPr>
                </a:p>
              </c:txPr>
              <c:numFmt formatCode="General"/>
              <c:spPr>
                <a:noFill/>
                <a:ln w="3175">
                  <a:noFill/>
                </a:ln>
              </c:spPr>
            </c:trendlineLbl>
          </c:trendline>
          <c:xVal>
            <c:numRef>
              <c:f>Sheet1!$A$18:$A$23</c:f>
              <c:numCache>
                <c:ptCount val="6"/>
                <c:pt idx="0">
                  <c:v>0.069</c:v>
                </c:pt>
                <c:pt idx="1">
                  <c:v>0.185</c:v>
                </c:pt>
                <c:pt idx="2">
                  <c:v>0.338</c:v>
                </c:pt>
                <c:pt idx="3">
                  <c:v>0.627</c:v>
                </c:pt>
                <c:pt idx="4">
                  <c:v>0.913</c:v>
                </c:pt>
                <c:pt idx="5">
                  <c:v>1.218</c:v>
                </c:pt>
              </c:numCache>
            </c:numRef>
          </c:xVal>
          <c:yVal>
            <c:numRef>
              <c:f>Sheet1!$B$18:$B$23</c:f>
              <c:numCache>
                <c:ptCount val="6"/>
                <c:pt idx="0">
                  <c:v>0</c:v>
                </c:pt>
                <c:pt idx="1">
                  <c:v>0.05</c:v>
                </c:pt>
                <c:pt idx="2">
                  <c:v>0.1</c:v>
                </c:pt>
                <c:pt idx="3">
                  <c:v>0.2</c:v>
                </c:pt>
                <c:pt idx="4">
                  <c:v>0.3</c:v>
                </c:pt>
                <c:pt idx="5">
                  <c:v>0.4</c:v>
                </c:pt>
              </c:numCache>
            </c:numRef>
          </c:yVal>
          <c:smooth val="0"/>
        </c:ser>
        <c:axId val="17125073"/>
        <c:axId val="19907930"/>
      </c:scatterChart>
      <c:valAx>
        <c:axId val="17125073"/>
        <c:scaling>
          <c:orientation val="minMax"/>
        </c:scaling>
        <c:axPos val="b"/>
        <c:title>
          <c:tx>
            <c:rich>
              <a:bodyPr vert="horz" rot="0" anchor="ctr"/>
              <a:lstStyle/>
              <a:p>
                <a:pPr algn="ctr">
                  <a:defRPr/>
                </a:pPr>
                <a:r>
                  <a:rPr lang="en-US" cap="none" sz="875" b="0" i="0" u="none" baseline="0">
                    <a:solidFill>
                      <a:srgbClr val="000000"/>
                    </a:solidFill>
                    <a:latin typeface="宋体"/>
                    <a:ea typeface="宋体"/>
                    <a:cs typeface="宋体"/>
                  </a:rPr>
                  <a:t>吸光度A</a:t>
                </a:r>
              </a:p>
            </c:rich>
          </c:tx>
          <c:layout>
            <c:manualLayout>
              <c:xMode val="factor"/>
              <c:yMode val="factor"/>
              <c:x val="-0.08925"/>
              <c:y val="-0.0145"/>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a:lstStyle/>
          <a:p>
            <a:pPr>
              <a:defRPr lang="en-US" cap="none" sz="875" b="0" i="0" u="none" baseline="0">
                <a:solidFill>
                  <a:srgbClr val="000000"/>
                </a:solidFill>
                <a:latin typeface="宋体"/>
                <a:ea typeface="宋体"/>
                <a:cs typeface="宋体"/>
              </a:defRPr>
            </a:pPr>
          </a:p>
        </c:txPr>
        <c:crossAx val="19907930"/>
        <c:crosses val="autoZero"/>
        <c:crossBetween val="midCat"/>
        <c:dispUnits/>
      </c:valAx>
      <c:valAx>
        <c:axId val="19907930"/>
        <c:scaling>
          <c:orientation val="minMax"/>
        </c:scaling>
        <c:axPos val="l"/>
        <c:title>
          <c:tx>
            <c:rich>
              <a:bodyPr vert="horz" rot="-5400000" anchor="ctr"/>
              <a:lstStyle/>
              <a:p>
                <a:pPr algn="ctr">
                  <a:defRPr/>
                </a:pPr>
                <a:r>
                  <a:rPr lang="en-US" cap="none" sz="875" b="0" i="0" u="none" baseline="0">
                    <a:solidFill>
                      <a:srgbClr val="000000"/>
                    </a:solidFill>
                    <a:latin typeface="宋体"/>
                    <a:ea typeface="宋体"/>
                    <a:cs typeface="宋体"/>
                  </a:rPr>
                  <a:t>甲醛浓度</a:t>
                </a:r>
              </a:p>
            </c:rich>
          </c:tx>
          <c:layout/>
          <c:overlay val="0"/>
          <c:spPr>
            <a:noFill/>
            <a:ln w="3175">
              <a:noFill/>
            </a:ln>
          </c:spPr>
        </c:title>
        <c:delete val="0"/>
        <c:numFmt formatCode="General" sourceLinked="1"/>
        <c:majorTickMark val="in"/>
        <c:minorTickMark val="none"/>
        <c:tickLblPos val="nextTo"/>
        <c:spPr>
          <a:ln w="3175">
            <a:solidFill>
              <a:srgbClr val="000000"/>
            </a:solidFill>
          </a:ln>
        </c:spPr>
        <c:txPr>
          <a:bodyPr/>
          <a:lstStyle/>
          <a:p>
            <a:pPr>
              <a:defRPr lang="en-US" cap="none" sz="875" b="0" i="0" u="none" baseline="0">
                <a:solidFill>
                  <a:srgbClr val="000000"/>
                </a:solidFill>
                <a:latin typeface="宋体"/>
                <a:ea typeface="宋体"/>
                <a:cs typeface="宋体"/>
              </a:defRPr>
            </a:pPr>
          </a:p>
        </c:txPr>
        <c:crossAx val="17125073"/>
        <c:crosses val="autoZero"/>
        <c:crossBetween val="midCat"/>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25" b="0" i="0" u="none" baseline="0">
          <a:latin typeface="宋体"/>
          <a:ea typeface="宋体"/>
          <a:cs typeface="宋体"/>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0" i="0" u="none" baseline="0">
                <a:solidFill>
                  <a:srgbClr val="000000"/>
                </a:solidFill>
                <a:latin typeface="宋体"/>
                <a:ea typeface="宋体"/>
                <a:cs typeface="宋体"/>
              </a:rPr>
              <a:t>标准曲线</a:t>
            </a:r>
          </a:p>
        </c:rich>
      </c:tx>
      <c:layout>
        <c:manualLayout>
          <c:xMode val="factor"/>
          <c:yMode val="factor"/>
          <c:x val="0.05825"/>
          <c:y val="-0.019"/>
        </c:manualLayout>
      </c:layout>
      <c:spPr>
        <a:noFill/>
        <a:ln w="3175">
          <a:noFill/>
        </a:ln>
      </c:spPr>
    </c:title>
    <c:plotArea>
      <c:layout>
        <c:manualLayout>
          <c:xMode val="edge"/>
          <c:yMode val="edge"/>
          <c:x val="0.17275"/>
          <c:y val="0.077"/>
          <c:w val="0.67825"/>
          <c:h val="0.787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12700">
                <a:solidFill>
                  <a:srgbClr val="000000"/>
                </a:solidFill>
              </a:ln>
            </c:spPr>
            <c:trendlineType val="linear"/>
            <c:dispEq val="1"/>
            <c:dispRSqr val="1"/>
            <c:trendlineLbl>
              <c:layout>
                <c:manualLayout>
                  <c:x val="0"/>
                  <c:y val="0"/>
                </c:manualLayout>
              </c:layout>
              <c:txPr>
                <a:bodyPr vert="horz" rot="0" anchor="ctr"/>
                <a:lstStyle/>
                <a:p>
                  <a:pPr algn="ctr">
                    <a:defRPr lang="en-US" cap="none" sz="1200" b="0" i="0" u="none" baseline="0">
                      <a:solidFill>
                        <a:srgbClr val="000000"/>
                      </a:solidFill>
                      <a:latin typeface="宋体"/>
                      <a:ea typeface="宋体"/>
                      <a:cs typeface="宋体"/>
                    </a:defRPr>
                  </a:pPr>
                </a:p>
              </c:txPr>
              <c:numFmt formatCode="General"/>
              <c:spPr>
                <a:noFill/>
                <a:ln w="3175">
                  <a:noFill/>
                </a:ln>
              </c:spPr>
            </c:trendlineLbl>
          </c:trendline>
          <c:xVal>
            <c:numRef>
              <c:f>'干燥器法'!$A$7:$A$12</c:f>
              <c:numCache>
                <c:ptCount val="6"/>
                <c:pt idx="0">
                  <c:v>0.004</c:v>
                </c:pt>
                <c:pt idx="1">
                  <c:v>0.021</c:v>
                </c:pt>
                <c:pt idx="2">
                  <c:v>0.032</c:v>
                </c:pt>
                <c:pt idx="3">
                  <c:v>0.077</c:v>
                </c:pt>
                <c:pt idx="4">
                  <c:v>0.15</c:v>
                </c:pt>
                <c:pt idx="5">
                  <c:v>0.3</c:v>
                </c:pt>
              </c:numCache>
            </c:numRef>
          </c:xVal>
          <c:yVal>
            <c:numRef>
              <c:f>'干燥器法'!$B$7:$B$12</c:f>
              <c:numCache>
                <c:ptCount val="6"/>
                <c:pt idx="0">
                  <c:v>0</c:v>
                </c:pt>
                <c:pt idx="1">
                  <c:v>0.1</c:v>
                </c:pt>
                <c:pt idx="2">
                  <c:v>0.2</c:v>
                </c:pt>
                <c:pt idx="3">
                  <c:v>0.5</c:v>
                </c:pt>
                <c:pt idx="4">
                  <c:v>1</c:v>
                </c:pt>
                <c:pt idx="5">
                  <c:v>2</c:v>
                </c:pt>
              </c:numCache>
            </c:numRef>
          </c:yVal>
          <c:smooth val="0"/>
        </c:ser>
        <c:axId val="44953643"/>
        <c:axId val="1929604"/>
      </c:scatterChart>
      <c:valAx>
        <c:axId val="44953643"/>
        <c:scaling>
          <c:orientation val="minMax"/>
        </c:scaling>
        <c:axPos val="b"/>
        <c:title>
          <c:tx>
            <c:rich>
              <a:bodyPr vert="horz" rot="0" anchor="ctr"/>
              <a:lstStyle/>
              <a:p>
                <a:pPr algn="ctr">
                  <a:defRPr/>
                </a:pPr>
                <a:r>
                  <a:rPr lang="en-US" cap="none" sz="825" b="0" i="0" u="none" baseline="0">
                    <a:solidFill>
                      <a:srgbClr val="000000"/>
                    </a:solidFill>
                    <a:latin typeface="宋体"/>
                    <a:ea typeface="宋体"/>
                    <a:cs typeface="宋体"/>
                  </a:rPr>
                  <a:t>吸光度A</a:t>
                </a:r>
              </a:p>
            </c:rich>
          </c:tx>
          <c:layout>
            <c:manualLayout>
              <c:xMode val="factor"/>
              <c:yMode val="factor"/>
              <c:x val="-0.08325"/>
              <c:y val="-0.031"/>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a:lstStyle/>
          <a:p>
            <a:pPr>
              <a:defRPr lang="en-US" cap="none" sz="825" b="0" i="0" u="none" baseline="0">
                <a:solidFill>
                  <a:srgbClr val="000000"/>
                </a:solidFill>
                <a:latin typeface="宋体"/>
                <a:ea typeface="宋体"/>
                <a:cs typeface="宋体"/>
              </a:defRPr>
            </a:pPr>
          </a:p>
        </c:txPr>
        <c:crossAx val="1929604"/>
        <c:crosses val="autoZero"/>
        <c:crossBetween val="midCat"/>
        <c:dispUnits/>
      </c:valAx>
      <c:valAx>
        <c:axId val="1929604"/>
        <c:scaling>
          <c:orientation val="minMax"/>
        </c:scaling>
        <c:axPos val="l"/>
        <c:title>
          <c:tx>
            <c:rich>
              <a:bodyPr vert="horz" rot="-5400000" anchor="ctr"/>
              <a:lstStyle/>
              <a:p>
                <a:pPr algn="ctr">
                  <a:defRPr/>
                </a:pPr>
                <a:r>
                  <a:rPr lang="en-US" cap="none" sz="825" b="0" i="0" u="none" baseline="0">
                    <a:solidFill>
                      <a:srgbClr val="000000"/>
                    </a:solidFill>
                    <a:latin typeface="宋体"/>
                    <a:ea typeface="宋体"/>
                    <a:cs typeface="宋体"/>
                  </a:rPr>
                  <a:t>甲醛浓度</a:t>
                </a:r>
              </a:p>
            </c:rich>
          </c:tx>
          <c:layout/>
          <c:overlay val="0"/>
          <c:spPr>
            <a:noFill/>
            <a:ln w="3175">
              <a:noFill/>
            </a:ln>
          </c:spPr>
        </c:title>
        <c:delete val="0"/>
        <c:numFmt formatCode="General" sourceLinked="1"/>
        <c:majorTickMark val="in"/>
        <c:minorTickMark val="none"/>
        <c:tickLblPos val="nextTo"/>
        <c:spPr>
          <a:ln w="3175">
            <a:solidFill>
              <a:srgbClr val="000000"/>
            </a:solidFill>
          </a:ln>
        </c:spPr>
        <c:txPr>
          <a:bodyPr/>
          <a:lstStyle/>
          <a:p>
            <a:pPr>
              <a:defRPr lang="en-US" cap="none" sz="825" b="0" i="0" u="none" baseline="0">
                <a:solidFill>
                  <a:srgbClr val="000000"/>
                </a:solidFill>
                <a:latin typeface="宋体"/>
                <a:ea typeface="宋体"/>
                <a:cs typeface="宋体"/>
              </a:defRPr>
            </a:pPr>
          </a:p>
        </c:txPr>
        <c:crossAx val="44953643"/>
        <c:crosses val="autoZero"/>
        <c:crossBetween val="midCat"/>
        <c:dispUnits/>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825" b="0" i="0" u="none" baseline="0">
          <a:latin typeface="宋体"/>
          <a:ea typeface="宋体"/>
          <a:cs typeface="宋体"/>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0" i="0" u="none" baseline="0">
                <a:solidFill>
                  <a:srgbClr val="000000"/>
                </a:solidFill>
                <a:latin typeface="宋体"/>
                <a:ea typeface="宋体"/>
                <a:cs typeface="宋体"/>
              </a:rPr>
              <a:t>标准曲线</a:t>
            </a:r>
          </a:p>
        </c:rich>
      </c:tx>
      <c:layout>
        <c:manualLayout>
          <c:xMode val="factor"/>
          <c:yMode val="factor"/>
          <c:x val="0.058"/>
          <c:y val="-0.019"/>
        </c:manualLayout>
      </c:layout>
      <c:spPr>
        <a:noFill/>
        <a:ln w="3175">
          <a:noFill/>
        </a:ln>
      </c:spPr>
    </c:title>
    <c:plotArea>
      <c:layout>
        <c:manualLayout>
          <c:xMode val="edge"/>
          <c:yMode val="edge"/>
          <c:x val="0.17275"/>
          <c:y val="0.09825"/>
          <c:w val="0.678"/>
          <c:h val="0.78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12700">
                <a:solidFill>
                  <a:srgbClr val="000000"/>
                </a:solidFill>
              </a:ln>
            </c:spPr>
            <c:trendlineType val="linear"/>
            <c:dispEq val="1"/>
            <c:dispRSqr val="1"/>
            <c:trendlineLbl>
              <c:layout>
                <c:manualLayout>
                  <c:x val="0"/>
                  <c:y val="0"/>
                </c:manualLayout>
              </c:layout>
              <c:txPr>
                <a:bodyPr vert="horz" rot="0" anchor="ctr"/>
                <a:lstStyle/>
                <a:p>
                  <a:pPr algn="ctr">
                    <a:defRPr lang="en-US" cap="none" sz="1200" b="0" i="0" u="none" baseline="0">
                      <a:solidFill>
                        <a:srgbClr val="000000"/>
                      </a:solidFill>
                      <a:latin typeface="宋体"/>
                      <a:ea typeface="宋体"/>
                      <a:cs typeface="宋体"/>
                    </a:defRPr>
                  </a:pPr>
                </a:p>
              </c:txPr>
              <c:numFmt formatCode="General"/>
              <c:spPr>
                <a:noFill/>
                <a:ln w="3175">
                  <a:noFill/>
                </a:ln>
              </c:spPr>
            </c:trendlineLbl>
          </c:trendline>
          <c:xVal>
            <c:numRef>
              <c:f>'[1]干燥器法'!$A$7:$A$12</c:f>
              <c:numCache>
                <c:ptCount val="6"/>
                <c:pt idx="0">
                  <c:v>0</c:v>
                </c:pt>
                <c:pt idx="1">
                  <c:v>0.026</c:v>
                </c:pt>
                <c:pt idx="2">
                  <c:v>0.055</c:v>
                </c:pt>
                <c:pt idx="3">
                  <c:v>0.099</c:v>
                </c:pt>
                <c:pt idx="4">
                  <c:v>0.24</c:v>
                </c:pt>
                <c:pt idx="5">
                  <c:v>0.457</c:v>
                </c:pt>
              </c:numCache>
            </c:numRef>
          </c:xVal>
          <c:yVal>
            <c:numRef>
              <c:f>'[1]干燥器法'!$B$7:$B$12</c:f>
              <c:numCache>
                <c:ptCount val="6"/>
                <c:pt idx="0">
                  <c:v>0</c:v>
                </c:pt>
                <c:pt idx="1">
                  <c:v>0.15</c:v>
                </c:pt>
                <c:pt idx="2">
                  <c:v>0.3</c:v>
                </c:pt>
                <c:pt idx="3">
                  <c:v>0.6</c:v>
                </c:pt>
                <c:pt idx="4">
                  <c:v>1.5</c:v>
                </c:pt>
                <c:pt idx="5">
                  <c:v>3</c:v>
                </c:pt>
              </c:numCache>
            </c:numRef>
          </c:yVal>
          <c:smooth val="0"/>
        </c:ser>
        <c:axId val="17366437"/>
        <c:axId val="22080206"/>
      </c:scatterChart>
      <c:valAx>
        <c:axId val="17366437"/>
        <c:scaling>
          <c:orientation val="minMax"/>
        </c:scaling>
        <c:axPos val="b"/>
        <c:title>
          <c:tx>
            <c:rich>
              <a:bodyPr vert="horz" rot="0" anchor="ctr"/>
              <a:lstStyle/>
              <a:p>
                <a:pPr algn="ctr">
                  <a:defRPr/>
                </a:pPr>
                <a:r>
                  <a:rPr lang="en-US" cap="none" sz="825" b="0" i="0" u="none" baseline="0">
                    <a:solidFill>
                      <a:srgbClr val="000000"/>
                    </a:solidFill>
                    <a:latin typeface="宋体"/>
                    <a:ea typeface="宋体"/>
                    <a:cs typeface="宋体"/>
                  </a:rPr>
                  <a:t>吸光度A</a:t>
                </a:r>
              </a:p>
            </c:rich>
          </c:tx>
          <c:layout>
            <c:manualLayout>
              <c:xMode val="factor"/>
              <c:yMode val="factor"/>
              <c:x val="-0.074"/>
              <c:y val="0.01875"/>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a:lstStyle/>
          <a:p>
            <a:pPr>
              <a:defRPr lang="en-US" cap="none" sz="825" b="0" i="0" u="none" baseline="0">
                <a:solidFill>
                  <a:srgbClr val="000000"/>
                </a:solidFill>
                <a:latin typeface="宋体"/>
                <a:ea typeface="宋体"/>
                <a:cs typeface="宋体"/>
              </a:defRPr>
            </a:pPr>
          </a:p>
        </c:txPr>
        <c:crossAx val="22080206"/>
        <c:crosses val="autoZero"/>
        <c:crossBetween val="midCat"/>
        <c:dispUnits/>
      </c:valAx>
      <c:valAx>
        <c:axId val="22080206"/>
        <c:scaling>
          <c:orientation val="minMax"/>
        </c:scaling>
        <c:axPos val="l"/>
        <c:title>
          <c:tx>
            <c:rich>
              <a:bodyPr vert="horz" rot="-5400000" anchor="ctr"/>
              <a:lstStyle/>
              <a:p>
                <a:pPr algn="ctr">
                  <a:defRPr/>
                </a:pPr>
                <a:r>
                  <a:rPr lang="en-US" cap="none" sz="825" b="0" i="0" u="none" baseline="0">
                    <a:solidFill>
                      <a:srgbClr val="000000"/>
                    </a:solidFill>
                    <a:latin typeface="宋体"/>
                    <a:ea typeface="宋体"/>
                    <a:cs typeface="宋体"/>
                  </a:rPr>
                  <a:t>甲醛浓度</a:t>
                </a:r>
              </a:p>
            </c:rich>
          </c:tx>
          <c:layout/>
          <c:overlay val="0"/>
          <c:spPr>
            <a:noFill/>
            <a:ln w="3175">
              <a:noFill/>
            </a:ln>
          </c:spPr>
        </c:title>
        <c:delete val="0"/>
        <c:numFmt formatCode="General" sourceLinked="1"/>
        <c:majorTickMark val="in"/>
        <c:minorTickMark val="none"/>
        <c:tickLblPos val="nextTo"/>
        <c:spPr>
          <a:ln w="3175">
            <a:solidFill>
              <a:srgbClr val="000000"/>
            </a:solidFill>
          </a:ln>
        </c:spPr>
        <c:txPr>
          <a:bodyPr/>
          <a:lstStyle/>
          <a:p>
            <a:pPr>
              <a:defRPr lang="en-US" cap="none" sz="825" b="0" i="0" u="none" baseline="0">
                <a:solidFill>
                  <a:srgbClr val="000000"/>
                </a:solidFill>
                <a:latin typeface="宋体"/>
                <a:ea typeface="宋体"/>
                <a:cs typeface="宋体"/>
              </a:defRPr>
            </a:pPr>
          </a:p>
        </c:txPr>
        <c:crossAx val="17366437"/>
        <c:crosses val="autoZero"/>
        <c:crossBetween val="midCat"/>
        <c:dispUnits/>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825" b="0" i="0" u="none" baseline="0">
          <a:latin typeface="宋体"/>
          <a:ea typeface="宋体"/>
          <a:cs typeface="宋体"/>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0" i="0" u="none" baseline="0">
                <a:solidFill>
                  <a:srgbClr val="000000"/>
                </a:solidFill>
                <a:latin typeface="宋体"/>
                <a:ea typeface="宋体"/>
                <a:cs typeface="宋体"/>
              </a:rPr>
              <a:t>标准曲线</a:t>
            </a:r>
          </a:p>
        </c:rich>
      </c:tx>
      <c:layout>
        <c:manualLayout>
          <c:xMode val="factor"/>
          <c:yMode val="factor"/>
          <c:x val="0.04725"/>
          <c:y val="-0.0195"/>
        </c:manualLayout>
      </c:layout>
      <c:spPr>
        <a:noFill/>
        <a:ln w="3175">
          <a:noFill/>
        </a:ln>
      </c:spPr>
    </c:title>
    <c:plotArea>
      <c:layout>
        <c:manualLayout>
          <c:xMode val="edge"/>
          <c:yMode val="edge"/>
          <c:x val="0.20525"/>
          <c:y val="0.07175"/>
          <c:w val="0.7595"/>
          <c:h val="0.738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12700">
                <a:solidFill>
                  <a:srgbClr val="000000"/>
                </a:solidFill>
              </a:ln>
            </c:spPr>
            <c:trendlineType val="linear"/>
            <c:dispEq val="1"/>
            <c:dispRSqr val="1"/>
            <c:trendlineLbl>
              <c:layout>
                <c:manualLayout>
                  <c:x val="0"/>
                  <c:y val="0"/>
                </c:manualLayout>
              </c:layout>
              <c:txPr>
                <a:bodyPr vert="horz" rot="0" anchor="ctr"/>
                <a:lstStyle/>
                <a:p>
                  <a:pPr algn="ctr">
                    <a:defRPr lang="en-US" cap="none" sz="1200" b="0" i="0" u="none" baseline="0">
                      <a:solidFill>
                        <a:srgbClr val="000000"/>
                      </a:solidFill>
                      <a:latin typeface="宋体"/>
                      <a:ea typeface="宋体"/>
                      <a:cs typeface="宋体"/>
                    </a:defRPr>
                  </a:pPr>
                </a:p>
              </c:txPr>
              <c:numFmt formatCode="General"/>
              <c:spPr>
                <a:noFill/>
                <a:ln w="3175">
                  <a:noFill/>
                </a:ln>
              </c:spPr>
            </c:trendlineLbl>
          </c:trendline>
          <c:xVal>
            <c:numRef>
              <c:f>Sheet1!$A$18:$A$23</c:f>
              <c:numCache>
                <c:ptCount val="6"/>
                <c:pt idx="0">
                  <c:v>0.069</c:v>
                </c:pt>
                <c:pt idx="1">
                  <c:v>0.185</c:v>
                </c:pt>
                <c:pt idx="2">
                  <c:v>0.338</c:v>
                </c:pt>
                <c:pt idx="3">
                  <c:v>0.627</c:v>
                </c:pt>
                <c:pt idx="4">
                  <c:v>0.913</c:v>
                </c:pt>
                <c:pt idx="5">
                  <c:v>1.218</c:v>
                </c:pt>
              </c:numCache>
            </c:numRef>
          </c:xVal>
          <c:yVal>
            <c:numRef>
              <c:f>Sheet1!$B$18:$B$23</c:f>
              <c:numCache>
                <c:ptCount val="6"/>
                <c:pt idx="0">
                  <c:v>0</c:v>
                </c:pt>
                <c:pt idx="1">
                  <c:v>0.05</c:v>
                </c:pt>
                <c:pt idx="2">
                  <c:v>0.1</c:v>
                </c:pt>
                <c:pt idx="3">
                  <c:v>0.2</c:v>
                </c:pt>
                <c:pt idx="4">
                  <c:v>0.3</c:v>
                </c:pt>
                <c:pt idx="5">
                  <c:v>0.4</c:v>
                </c:pt>
              </c:numCache>
            </c:numRef>
          </c:yVal>
          <c:smooth val="0"/>
        </c:ser>
        <c:axId val="64504127"/>
        <c:axId val="43666232"/>
      </c:scatterChart>
      <c:valAx>
        <c:axId val="64504127"/>
        <c:scaling>
          <c:orientation val="minMax"/>
        </c:scaling>
        <c:axPos val="b"/>
        <c:title>
          <c:tx>
            <c:rich>
              <a:bodyPr vert="horz" rot="0" anchor="ctr"/>
              <a:lstStyle/>
              <a:p>
                <a:pPr algn="ctr">
                  <a:defRPr/>
                </a:pPr>
                <a:r>
                  <a:rPr lang="en-US" cap="none" sz="875" b="0" i="0" u="none" baseline="0">
                    <a:solidFill>
                      <a:srgbClr val="000000"/>
                    </a:solidFill>
                    <a:latin typeface="宋体"/>
                    <a:ea typeface="宋体"/>
                    <a:cs typeface="宋体"/>
                  </a:rPr>
                  <a:t>吸光度A</a:t>
                </a:r>
              </a:p>
            </c:rich>
          </c:tx>
          <c:layout>
            <c:manualLayout>
              <c:xMode val="factor"/>
              <c:yMode val="factor"/>
              <c:x val="-0.089"/>
              <c:y val="0.0105"/>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a:lstStyle/>
          <a:p>
            <a:pPr>
              <a:defRPr lang="en-US" cap="none" sz="875" b="0" i="0" u="none" baseline="0">
                <a:solidFill>
                  <a:srgbClr val="000000"/>
                </a:solidFill>
                <a:latin typeface="宋体"/>
                <a:ea typeface="宋体"/>
                <a:cs typeface="宋体"/>
              </a:defRPr>
            </a:pPr>
          </a:p>
        </c:txPr>
        <c:crossAx val="43666232"/>
        <c:crosses val="autoZero"/>
        <c:crossBetween val="midCat"/>
        <c:dispUnits/>
      </c:valAx>
      <c:valAx>
        <c:axId val="43666232"/>
        <c:scaling>
          <c:orientation val="minMax"/>
        </c:scaling>
        <c:axPos val="l"/>
        <c:title>
          <c:tx>
            <c:rich>
              <a:bodyPr vert="horz" rot="-5400000" anchor="ctr"/>
              <a:lstStyle/>
              <a:p>
                <a:pPr algn="ctr">
                  <a:defRPr/>
                </a:pPr>
                <a:r>
                  <a:rPr lang="en-US" cap="none" sz="875" b="0" i="0" u="none" baseline="0">
                    <a:solidFill>
                      <a:srgbClr val="000000"/>
                    </a:solidFill>
                    <a:latin typeface="宋体"/>
                    <a:ea typeface="宋体"/>
                    <a:cs typeface="宋体"/>
                  </a:rPr>
                  <a:t>甲醛浓度</a:t>
                </a:r>
              </a:p>
            </c:rich>
          </c:tx>
          <c:layout/>
          <c:overlay val="0"/>
          <c:spPr>
            <a:noFill/>
            <a:ln w="3175">
              <a:noFill/>
            </a:ln>
          </c:spPr>
        </c:title>
        <c:delete val="0"/>
        <c:numFmt formatCode="General" sourceLinked="1"/>
        <c:majorTickMark val="in"/>
        <c:minorTickMark val="none"/>
        <c:tickLblPos val="nextTo"/>
        <c:spPr>
          <a:ln w="3175">
            <a:solidFill>
              <a:srgbClr val="000000"/>
            </a:solidFill>
          </a:ln>
        </c:spPr>
        <c:txPr>
          <a:bodyPr/>
          <a:lstStyle/>
          <a:p>
            <a:pPr>
              <a:defRPr lang="en-US" cap="none" sz="875" b="0" i="0" u="none" baseline="0">
                <a:solidFill>
                  <a:srgbClr val="000000"/>
                </a:solidFill>
                <a:latin typeface="宋体"/>
                <a:ea typeface="宋体"/>
                <a:cs typeface="宋体"/>
              </a:defRPr>
            </a:pPr>
          </a:p>
        </c:txPr>
        <c:crossAx val="64504127"/>
        <c:crosses val="autoZero"/>
        <c:crossBetween val="midCat"/>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25" b="0" i="0" u="none" baseline="0">
          <a:latin typeface="宋体"/>
          <a:ea typeface="宋体"/>
          <a:cs typeface="宋体"/>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16</xdr:row>
      <xdr:rowOff>104775</xdr:rowOff>
    </xdr:from>
    <xdr:to>
      <xdr:col>5</xdr:col>
      <xdr:colOff>800100</xdr:colOff>
      <xdr:row>24</xdr:row>
      <xdr:rowOff>104775</xdr:rowOff>
    </xdr:to>
    <xdr:graphicFrame>
      <xdr:nvGraphicFramePr>
        <xdr:cNvPr id="1" name="Chart 111"/>
        <xdr:cNvGraphicFramePr/>
      </xdr:nvGraphicFramePr>
      <xdr:xfrm>
        <a:off x="2057400" y="3067050"/>
        <a:ext cx="3657600" cy="14478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2</xdr:row>
      <xdr:rowOff>47625</xdr:rowOff>
    </xdr:from>
    <xdr:to>
      <xdr:col>5</xdr:col>
      <xdr:colOff>1181100</xdr:colOff>
      <xdr:row>11</xdr:row>
      <xdr:rowOff>171450</xdr:rowOff>
    </xdr:to>
    <xdr:graphicFrame>
      <xdr:nvGraphicFramePr>
        <xdr:cNvPr id="1" name="Chart 151"/>
        <xdr:cNvGraphicFramePr/>
      </xdr:nvGraphicFramePr>
      <xdr:xfrm>
        <a:off x="3305175" y="485775"/>
        <a:ext cx="4333875" cy="1743075"/>
      </xdr:xfrm>
      <a:graphic>
        <a:graphicData uri="http://schemas.openxmlformats.org/drawingml/2006/chart">
          <c:chart xmlns:c="http://schemas.openxmlformats.org/drawingml/2006/chart" r:id="rId1"/>
        </a:graphicData>
      </a:graphic>
    </xdr:graphicFrame>
    <xdr:clientData/>
  </xdr:twoCellAnchor>
  <xdr:twoCellAnchor>
    <xdr:from>
      <xdr:col>9</xdr:col>
      <xdr:colOff>66675</xdr:colOff>
      <xdr:row>2</xdr:row>
      <xdr:rowOff>47625</xdr:rowOff>
    </xdr:from>
    <xdr:to>
      <xdr:col>12</xdr:col>
      <xdr:colOff>1181100</xdr:colOff>
      <xdr:row>11</xdr:row>
      <xdr:rowOff>171450</xdr:rowOff>
    </xdr:to>
    <xdr:graphicFrame>
      <xdr:nvGraphicFramePr>
        <xdr:cNvPr id="2" name="Chart 152"/>
        <xdr:cNvGraphicFramePr/>
      </xdr:nvGraphicFramePr>
      <xdr:xfrm>
        <a:off x="10677525" y="485775"/>
        <a:ext cx="3657600" cy="17430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12</xdr:row>
      <xdr:rowOff>161925</xdr:rowOff>
    </xdr:from>
    <xdr:to>
      <xdr:col>5</xdr:col>
      <xdr:colOff>819150</xdr:colOff>
      <xdr:row>24</xdr:row>
      <xdr:rowOff>104775</xdr:rowOff>
    </xdr:to>
    <xdr:graphicFrame>
      <xdr:nvGraphicFramePr>
        <xdr:cNvPr id="1" name="Chart 111"/>
        <xdr:cNvGraphicFramePr/>
      </xdr:nvGraphicFramePr>
      <xdr:xfrm>
        <a:off x="1781175" y="2409825"/>
        <a:ext cx="3724275" cy="21050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20020;&#26102;&#19979;&#36733;\WeChat%20Files\tdyiqi\FileStorage\File\2023-06\&#30002;&#37275;&#37322;&#25918;&#37327;&#27979;&#23450;&#25968;&#25454;&#22788;&#29702;&#65288;&#24178;&#29157;&#22120;&#27861;&#65289;\&#30002;&#37275;&#37322;&#25918;&#37327;&#27979;&#23450;&#25968;&#25454;&#22788;&#29702;&#65288;&#24178;&#29157;&#22120;&#27861;&#65289;-----&#26446;&#28059;&#28059;2019.09.2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干燥器法"/>
      <sheetName val="Sheet3"/>
    </sheetNames>
    <sheetDataSet>
      <sheetData sheetId="1">
        <row r="7">
          <cell r="A7">
            <v>0</v>
          </cell>
          <cell r="B7">
            <v>0</v>
          </cell>
        </row>
        <row r="8">
          <cell r="A8">
            <v>0.026</v>
          </cell>
          <cell r="B8">
            <v>0.15</v>
          </cell>
        </row>
        <row r="9">
          <cell r="A9">
            <v>0.055</v>
          </cell>
          <cell r="B9">
            <v>0.3</v>
          </cell>
        </row>
        <row r="10">
          <cell r="A10">
            <v>0.099</v>
          </cell>
          <cell r="B10">
            <v>0.6</v>
          </cell>
        </row>
        <row r="11">
          <cell r="A11">
            <v>0.24</v>
          </cell>
          <cell r="B11">
            <v>1.5</v>
          </cell>
        </row>
        <row r="12">
          <cell r="A12">
            <v>0.457</v>
          </cell>
          <cell r="B12">
            <v>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F46"/>
  <sheetViews>
    <sheetView workbookViewId="0" topLeftCell="A7">
      <selection activeCell="A1" sqref="A1:F46"/>
    </sheetView>
  </sheetViews>
  <sheetFormatPr defaultColWidth="9.00390625" defaultRowHeight="14.25"/>
  <cols>
    <col min="1" max="1" width="13.25390625" style="0" customWidth="1"/>
    <col min="2" max="2" width="12.75390625" style="0" customWidth="1"/>
    <col min="3" max="3" width="10.375" style="0" customWidth="1"/>
    <col min="4" max="4" width="12.25390625" style="0" customWidth="1"/>
    <col min="5" max="5" width="15.875" style="0" customWidth="1"/>
    <col min="6" max="6" width="11.625" style="0" customWidth="1"/>
    <col min="7" max="7" width="14.375" style="0" customWidth="1"/>
  </cols>
  <sheetData>
    <row r="1" spans="1:6" ht="20.25">
      <c r="A1" s="2" t="s">
        <v>0</v>
      </c>
      <c r="B1" s="2"/>
      <c r="C1" s="2"/>
      <c r="D1" s="2"/>
      <c r="E1" s="2"/>
      <c r="F1" s="2"/>
    </row>
    <row r="2" spans="1:6" ht="14.25">
      <c r="A2" s="73" t="s">
        <v>1</v>
      </c>
      <c r="B2" s="74"/>
      <c r="C2" s="74"/>
      <c r="D2" s="74"/>
      <c r="E2" s="74"/>
      <c r="F2" s="74"/>
    </row>
    <row r="3" spans="1:6" ht="14.25">
      <c r="A3" s="75" t="s">
        <v>2</v>
      </c>
      <c r="B3" s="76"/>
      <c r="C3" s="76"/>
      <c r="D3" s="76"/>
      <c r="E3" s="76"/>
      <c r="F3" s="76"/>
    </row>
    <row r="4" spans="1:6" ht="14.25">
      <c r="A4" s="76" t="s">
        <v>3</v>
      </c>
      <c r="B4" s="76"/>
      <c r="C4" s="76"/>
      <c r="D4" s="76"/>
      <c r="E4" s="76"/>
      <c r="F4" s="76"/>
    </row>
    <row r="5" spans="1:6" ht="14.25">
      <c r="A5" s="76" t="s">
        <v>4</v>
      </c>
      <c r="B5" s="76"/>
      <c r="C5" s="76"/>
      <c r="D5" s="76" t="s">
        <v>5</v>
      </c>
      <c r="E5" s="76"/>
      <c r="F5" s="76"/>
    </row>
    <row r="6" spans="1:6" ht="14.25">
      <c r="A6" s="76"/>
      <c r="B6" s="76"/>
      <c r="C6" s="76"/>
      <c r="D6" s="76"/>
      <c r="E6" s="76"/>
      <c r="F6" s="76"/>
    </row>
    <row r="7" spans="1:6" ht="14.25">
      <c r="A7" s="73" t="s">
        <v>6</v>
      </c>
      <c r="B7" s="74"/>
      <c r="C7" s="74"/>
      <c r="D7" s="74"/>
      <c r="E7" s="74"/>
      <c r="F7" s="74"/>
    </row>
    <row r="8" spans="1:6" ht="14.25">
      <c r="A8" s="76" t="s">
        <v>7</v>
      </c>
      <c r="B8" s="76"/>
      <c r="C8" s="76"/>
      <c r="D8" s="76" t="s">
        <v>8</v>
      </c>
      <c r="E8" s="76"/>
      <c r="F8" s="76"/>
    </row>
    <row r="9" spans="1:6" ht="14.25">
      <c r="A9" s="76" t="s">
        <v>9</v>
      </c>
      <c r="B9" s="76"/>
      <c r="C9" s="76"/>
      <c r="D9" s="76" t="s">
        <v>10</v>
      </c>
      <c r="E9" s="76"/>
      <c r="F9" s="76"/>
    </row>
    <row r="10" spans="1:6" ht="14.25">
      <c r="A10" s="76" t="s">
        <v>11</v>
      </c>
      <c r="B10" s="76"/>
      <c r="C10" s="76"/>
      <c r="D10" s="76" t="s">
        <v>12</v>
      </c>
      <c r="E10" s="76"/>
      <c r="F10" s="76"/>
    </row>
    <row r="11" spans="1:6" ht="14.25">
      <c r="A11" s="76" t="s">
        <v>13</v>
      </c>
      <c r="B11" s="76"/>
      <c r="C11" s="76"/>
      <c r="D11" s="76"/>
      <c r="E11" s="76"/>
      <c r="F11" s="76"/>
    </row>
    <row r="12" spans="1:6" ht="14.25">
      <c r="A12" s="76" t="s">
        <v>14</v>
      </c>
      <c r="B12" s="76"/>
      <c r="C12" s="76"/>
      <c r="D12" s="76"/>
      <c r="E12" s="76"/>
      <c r="F12" s="76"/>
    </row>
    <row r="13" spans="1:6" ht="14.25">
      <c r="A13" s="76"/>
      <c r="B13" s="76"/>
      <c r="C13" s="76"/>
      <c r="D13" s="76"/>
      <c r="E13" s="76"/>
      <c r="F13" s="76"/>
    </row>
    <row r="14" spans="1:6" ht="14.25">
      <c r="A14" s="73" t="s">
        <v>15</v>
      </c>
      <c r="B14" s="74"/>
      <c r="C14" s="74"/>
      <c r="D14" s="74"/>
      <c r="E14" s="74"/>
      <c r="F14" s="74"/>
    </row>
    <row r="15" spans="1:6" ht="13.5" customHeight="1">
      <c r="A15" s="73" t="s">
        <v>16</v>
      </c>
      <c r="B15" s="74"/>
      <c r="C15" s="74"/>
      <c r="D15" s="74"/>
      <c r="E15" s="74"/>
      <c r="F15" s="74"/>
    </row>
    <row r="16" spans="1:6" ht="14.25">
      <c r="A16" s="77"/>
      <c r="B16" s="77"/>
      <c r="C16" s="77"/>
      <c r="D16" s="77"/>
      <c r="E16" s="77"/>
      <c r="F16" s="77"/>
    </row>
    <row r="17" spans="1:6" ht="14.25">
      <c r="A17" s="78" t="s">
        <v>17</v>
      </c>
      <c r="B17" s="78" t="s">
        <v>18</v>
      </c>
      <c r="C17" s="77"/>
      <c r="D17" s="77"/>
      <c r="E17" s="77"/>
      <c r="F17" s="77"/>
    </row>
    <row r="18" spans="1:6" ht="14.25">
      <c r="A18" s="79">
        <v>0.069</v>
      </c>
      <c r="B18" s="80">
        <v>0</v>
      </c>
      <c r="C18" s="77"/>
      <c r="D18" s="77"/>
      <c r="E18" s="77"/>
      <c r="F18" s="77"/>
    </row>
    <row r="19" spans="1:6" ht="14.25">
      <c r="A19" s="79">
        <v>0.185</v>
      </c>
      <c r="B19" s="80">
        <v>0.05</v>
      </c>
      <c r="C19" s="77"/>
      <c r="D19" s="77"/>
      <c r="E19" s="77"/>
      <c r="F19" s="77"/>
    </row>
    <row r="20" spans="1:6" ht="14.25">
      <c r="A20" s="79">
        <v>0.338</v>
      </c>
      <c r="B20" s="80">
        <v>0.1</v>
      </c>
      <c r="C20" s="77"/>
      <c r="D20" s="77"/>
      <c r="E20" s="77"/>
      <c r="F20" s="77"/>
    </row>
    <row r="21" spans="1:6" ht="14.25">
      <c r="A21" s="79">
        <v>0.627</v>
      </c>
      <c r="B21" s="80">
        <v>0.2</v>
      </c>
      <c r="C21" s="77"/>
      <c r="D21" s="77"/>
      <c r="E21" s="77"/>
      <c r="F21" s="77"/>
    </row>
    <row r="22" spans="1:6" ht="14.25">
      <c r="A22" s="79">
        <v>0.913</v>
      </c>
      <c r="B22" s="80">
        <v>0.3</v>
      </c>
      <c r="C22" s="77"/>
      <c r="D22" s="77"/>
      <c r="E22" s="77"/>
      <c r="F22" s="77"/>
    </row>
    <row r="23" spans="1:6" ht="14.25">
      <c r="A23" s="79">
        <v>1.218</v>
      </c>
      <c r="B23" s="80">
        <v>0.4</v>
      </c>
      <c r="C23" s="77"/>
      <c r="D23" s="77"/>
      <c r="E23" s="77"/>
      <c r="F23" s="77"/>
    </row>
    <row r="24" spans="1:6" ht="14.25">
      <c r="A24" s="81"/>
      <c r="B24" s="81"/>
      <c r="C24" s="77"/>
      <c r="D24" s="77"/>
      <c r="E24" s="77"/>
      <c r="F24" s="77"/>
    </row>
    <row r="25" spans="1:6" ht="14.25">
      <c r="A25" s="81"/>
      <c r="B25" s="81"/>
      <c r="C25" s="77"/>
      <c r="D25" s="77"/>
      <c r="E25" s="77"/>
      <c r="F25" s="77"/>
    </row>
    <row r="26" spans="1:6" s="1" customFormat="1" ht="12">
      <c r="A26" s="82" t="s">
        <v>19</v>
      </c>
      <c r="B26" s="82"/>
      <c r="C26" s="82"/>
      <c r="D26" s="82"/>
      <c r="E26" s="82"/>
      <c r="F26" s="83">
        <v>0.3457</v>
      </c>
    </row>
    <row r="27" spans="1:6" ht="14.25">
      <c r="A27" s="84" t="s">
        <v>20</v>
      </c>
      <c r="B27" s="85"/>
      <c r="C27" s="85"/>
      <c r="D27" s="85"/>
      <c r="E27" s="85"/>
      <c r="F27" s="85"/>
    </row>
    <row r="28" spans="1:6" ht="14.25">
      <c r="A28" s="77" t="s">
        <v>21</v>
      </c>
      <c r="B28" s="77"/>
      <c r="C28" s="77"/>
      <c r="D28" s="77"/>
      <c r="E28" s="77"/>
      <c r="F28" s="77"/>
    </row>
    <row r="29" spans="1:6" ht="14.25">
      <c r="A29" s="77" t="s">
        <v>22</v>
      </c>
      <c r="B29" s="77"/>
      <c r="C29" s="77"/>
      <c r="D29" s="77"/>
      <c r="E29" s="77"/>
      <c r="F29" s="77"/>
    </row>
    <row r="30" spans="1:6" ht="15.75">
      <c r="A30" s="78" t="s">
        <v>23</v>
      </c>
      <c r="B30" s="78" t="s">
        <v>24</v>
      </c>
      <c r="C30" s="78" t="s">
        <v>25</v>
      </c>
      <c r="D30" s="78" t="s">
        <v>26</v>
      </c>
      <c r="E30" s="78" t="s">
        <v>27</v>
      </c>
      <c r="F30" s="78" t="s">
        <v>28</v>
      </c>
    </row>
    <row r="31" spans="1:6" ht="14.25">
      <c r="A31" s="86"/>
      <c r="B31" s="87">
        <v>0.69</v>
      </c>
      <c r="C31" s="79">
        <v>0.86</v>
      </c>
      <c r="D31" s="88">
        <f aca="true" t="shared" si="0" ref="D31:D43">$F$26*(C31-B31)</f>
        <v>0.058769000000000016</v>
      </c>
      <c r="E31" s="89" t="s">
        <v>29</v>
      </c>
      <c r="F31" s="86"/>
    </row>
    <row r="32" spans="1:6" ht="14.25">
      <c r="A32" s="86"/>
      <c r="B32" s="87"/>
      <c r="C32" s="87"/>
      <c r="D32" s="88">
        <f t="shared" si="0"/>
        <v>0</v>
      </c>
      <c r="E32" s="89" t="s">
        <v>29</v>
      </c>
      <c r="F32" s="86"/>
    </row>
    <row r="33" spans="1:6" ht="14.25">
      <c r="A33" s="86"/>
      <c r="B33" s="87"/>
      <c r="C33" s="87"/>
      <c r="D33" s="88">
        <f t="shared" si="0"/>
        <v>0</v>
      </c>
      <c r="E33" s="89" t="s">
        <v>29</v>
      </c>
      <c r="F33" s="86"/>
    </row>
    <row r="34" spans="1:6" ht="14.25">
      <c r="A34" s="86"/>
      <c r="B34" s="87"/>
      <c r="C34" s="87"/>
      <c r="D34" s="88">
        <f t="shared" si="0"/>
        <v>0</v>
      </c>
      <c r="E34" s="89" t="s">
        <v>29</v>
      </c>
      <c r="F34" s="86"/>
    </row>
    <row r="35" spans="1:6" ht="14.25">
      <c r="A35" s="86"/>
      <c r="B35" s="87"/>
      <c r="C35" s="87"/>
      <c r="D35" s="88">
        <f t="shared" si="0"/>
        <v>0</v>
      </c>
      <c r="E35" s="89" t="s">
        <v>29</v>
      </c>
      <c r="F35" s="86"/>
    </row>
    <row r="36" spans="1:6" ht="14.25">
      <c r="A36" s="86"/>
      <c r="B36" s="87"/>
      <c r="C36" s="87"/>
      <c r="D36" s="88">
        <f t="shared" si="0"/>
        <v>0</v>
      </c>
      <c r="E36" s="89" t="s">
        <v>29</v>
      </c>
      <c r="F36" s="86"/>
    </row>
    <row r="37" spans="1:6" ht="14.25">
      <c r="A37" s="86"/>
      <c r="B37" s="87"/>
      <c r="C37" s="87"/>
      <c r="D37" s="88">
        <f t="shared" si="0"/>
        <v>0</v>
      </c>
      <c r="E37" s="89" t="s">
        <v>29</v>
      </c>
      <c r="F37" s="86"/>
    </row>
    <row r="38" spans="1:6" ht="14.25">
      <c r="A38" s="86"/>
      <c r="B38" s="87"/>
      <c r="C38" s="87"/>
      <c r="D38" s="88">
        <f t="shared" si="0"/>
        <v>0</v>
      </c>
      <c r="E38" s="89" t="s">
        <v>29</v>
      </c>
      <c r="F38" s="86"/>
    </row>
    <row r="39" spans="1:6" ht="14.25">
      <c r="A39" s="86"/>
      <c r="B39" s="87"/>
      <c r="C39" s="87"/>
      <c r="D39" s="88">
        <f t="shared" si="0"/>
        <v>0</v>
      </c>
      <c r="E39" s="89" t="s">
        <v>29</v>
      </c>
      <c r="F39" s="86"/>
    </row>
    <row r="40" spans="1:6" ht="14.25">
      <c r="A40" s="86"/>
      <c r="B40" s="87"/>
      <c r="C40" s="87"/>
      <c r="D40" s="88">
        <f t="shared" si="0"/>
        <v>0</v>
      </c>
      <c r="E40" s="89" t="s">
        <v>29</v>
      </c>
      <c r="F40" s="86"/>
    </row>
    <row r="41" spans="1:6" ht="14.25">
      <c r="A41" s="86"/>
      <c r="B41" s="87"/>
      <c r="C41" s="87"/>
      <c r="D41" s="88">
        <f t="shared" si="0"/>
        <v>0</v>
      </c>
      <c r="E41" s="89" t="s">
        <v>29</v>
      </c>
      <c r="F41" s="86"/>
    </row>
    <row r="42" spans="1:6" ht="14.25">
      <c r="A42" s="86"/>
      <c r="B42" s="87"/>
      <c r="C42" s="87"/>
      <c r="D42" s="88">
        <f t="shared" si="0"/>
        <v>0</v>
      </c>
      <c r="E42" s="89" t="s">
        <v>29</v>
      </c>
      <c r="F42" s="86"/>
    </row>
    <row r="43" spans="1:6" ht="14.25">
      <c r="A43" s="86"/>
      <c r="B43" s="87"/>
      <c r="C43" s="87"/>
      <c r="D43" s="88">
        <f t="shared" si="0"/>
        <v>0</v>
      </c>
      <c r="E43" s="89" t="s">
        <v>29</v>
      </c>
      <c r="F43" s="86"/>
    </row>
    <row r="44" spans="1:6" ht="14.25">
      <c r="A44" s="90"/>
      <c r="B44" s="90"/>
      <c r="C44" s="90"/>
      <c r="D44" s="91"/>
      <c r="E44" s="42"/>
      <c r="F44" s="90"/>
    </row>
    <row r="45" spans="1:6" ht="14.25">
      <c r="A45" s="82" t="s">
        <v>30</v>
      </c>
      <c r="B45" s="82"/>
      <c r="C45" s="82"/>
      <c r="D45" s="82"/>
      <c r="E45" s="82"/>
      <c r="F45" s="82"/>
    </row>
    <row r="46" spans="1:6" ht="14.25">
      <c r="A46" s="77" t="s">
        <v>31</v>
      </c>
      <c r="B46" s="77"/>
      <c r="C46" s="77"/>
      <c r="D46" s="77"/>
      <c r="E46" s="77"/>
      <c r="F46" s="77"/>
    </row>
  </sheetData>
  <sheetProtection/>
  <mergeCells count="27">
    <mergeCell ref="A1:F1"/>
    <mergeCell ref="A2:F2"/>
    <mergeCell ref="B3:F3"/>
    <mergeCell ref="A4:F4"/>
    <mergeCell ref="A5:C5"/>
    <mergeCell ref="D5:F5"/>
    <mergeCell ref="A6:F6"/>
    <mergeCell ref="A7:F7"/>
    <mergeCell ref="A8:C8"/>
    <mergeCell ref="D8:F8"/>
    <mergeCell ref="A9:C9"/>
    <mergeCell ref="D9:F9"/>
    <mergeCell ref="A10:C10"/>
    <mergeCell ref="D10:F10"/>
    <mergeCell ref="A11:F11"/>
    <mergeCell ref="A12:F12"/>
    <mergeCell ref="A13:F13"/>
    <mergeCell ref="A14:F14"/>
    <mergeCell ref="A15:F15"/>
    <mergeCell ref="A16:F16"/>
    <mergeCell ref="A26:E26"/>
    <mergeCell ref="A27:F27"/>
    <mergeCell ref="A28:F28"/>
    <mergeCell ref="A29:F29"/>
    <mergeCell ref="A45:F45"/>
    <mergeCell ref="A46:F46"/>
    <mergeCell ref="C17:F25"/>
  </mergeCells>
  <printOptions/>
  <pageMargins left="0.75" right="0.75" top="1" bottom="1" header="0.5" footer="0.5"/>
  <pageSetup horizontalDpi="600" verticalDpi="600" orientation="portrait" paperSize="9"/>
  <drawing r:id="rId1"/>
</worksheet>
</file>

<file path=xl/worksheets/sheet2.xml><?xml version="1.0" encoding="utf-8"?>
<worksheet xmlns="http://schemas.openxmlformats.org/spreadsheetml/2006/main" xmlns:r="http://schemas.openxmlformats.org/officeDocument/2006/relationships">
  <dimension ref="A2:M36"/>
  <sheetViews>
    <sheetView zoomScale="115" zoomScaleNormal="115" workbookViewId="0" topLeftCell="A1">
      <selection activeCell="I21" sqref="I21"/>
    </sheetView>
  </sheetViews>
  <sheetFormatPr defaultColWidth="9.00390625" defaultRowHeight="14.25"/>
  <cols>
    <col min="1" max="1" width="27.125" style="0" customWidth="1"/>
    <col min="2" max="2" width="15.375" style="0" customWidth="1"/>
    <col min="3" max="3" width="12.75390625" style="0" customWidth="1"/>
    <col min="4" max="4" width="13.50390625" style="0" customWidth="1"/>
    <col min="5" max="5" width="16.00390625" style="0" customWidth="1"/>
    <col min="6" max="6" width="15.75390625" style="0" customWidth="1"/>
    <col min="7" max="7" width="14.375" style="0" customWidth="1"/>
    <col min="8" max="8" width="8.375" style="0" customWidth="1"/>
    <col min="9" max="9" width="16.00390625" style="0" customWidth="1"/>
    <col min="10" max="10" width="8.375" style="0" customWidth="1"/>
    <col min="11" max="11" width="16.00390625" style="0" customWidth="1"/>
    <col min="13" max="13" width="24.125" style="0" customWidth="1"/>
  </cols>
  <sheetData>
    <row r="2" spans="1:13" ht="20.25">
      <c r="A2" s="40" t="s">
        <v>32</v>
      </c>
      <c r="B2" s="40"/>
      <c r="C2" s="40"/>
      <c r="D2" s="40"/>
      <c r="E2" s="40"/>
      <c r="F2" s="40"/>
      <c r="H2" s="40" t="s">
        <v>32</v>
      </c>
      <c r="I2" s="40"/>
      <c r="J2" s="40"/>
      <c r="K2" s="40"/>
      <c r="L2" s="40"/>
      <c r="M2" s="40"/>
    </row>
    <row r="3" spans="1:13" ht="13.5" customHeight="1">
      <c r="A3" s="41" t="s">
        <v>16</v>
      </c>
      <c r="B3" s="41"/>
      <c r="C3" s="15"/>
      <c r="D3" s="15"/>
      <c r="E3" s="15"/>
      <c r="F3" s="15"/>
      <c r="G3" s="42"/>
      <c r="H3" s="43" t="s">
        <v>16</v>
      </c>
      <c r="I3" s="43"/>
      <c r="J3" s="15"/>
      <c r="K3" s="15"/>
      <c r="L3" s="15"/>
      <c r="M3" s="15"/>
    </row>
    <row r="4" spans="1:13" ht="14.25">
      <c r="A4" s="41"/>
      <c r="B4" s="44"/>
      <c r="C4" s="15"/>
      <c r="D4" s="15"/>
      <c r="E4" s="15"/>
      <c r="F4" s="15"/>
      <c r="G4" s="45"/>
      <c r="H4" s="41"/>
      <c r="I4" s="44"/>
      <c r="J4" s="15"/>
      <c r="K4" s="15"/>
      <c r="L4" s="15"/>
      <c r="M4" s="15"/>
    </row>
    <row r="5" spans="1:13" ht="14.25">
      <c r="A5" s="41"/>
      <c r="B5" s="46"/>
      <c r="C5" s="15"/>
      <c r="D5" s="15"/>
      <c r="E5" s="15"/>
      <c r="F5" s="15"/>
      <c r="G5" s="45"/>
      <c r="H5" s="41"/>
      <c r="I5" s="46"/>
      <c r="J5" s="15"/>
      <c r="K5" s="15"/>
      <c r="L5" s="15"/>
      <c r="M5" s="15"/>
    </row>
    <row r="6" spans="1:13" ht="14.25">
      <c r="A6" s="47" t="s">
        <v>17</v>
      </c>
      <c r="B6" s="47" t="s">
        <v>33</v>
      </c>
      <c r="C6" s="15"/>
      <c r="D6" s="15"/>
      <c r="E6" s="15"/>
      <c r="F6" s="15"/>
      <c r="G6" s="45"/>
      <c r="H6" s="47" t="s">
        <v>17</v>
      </c>
      <c r="I6" s="47" t="s">
        <v>33</v>
      </c>
      <c r="J6" s="15"/>
      <c r="K6" s="15"/>
      <c r="L6" s="15"/>
      <c r="M6" s="15"/>
    </row>
    <row r="7" spans="1:13" ht="14.25">
      <c r="A7" s="48">
        <v>0.004</v>
      </c>
      <c r="B7" s="49">
        <v>0</v>
      </c>
      <c r="C7" s="15"/>
      <c r="D7" s="15"/>
      <c r="E7" s="15"/>
      <c r="F7" s="15"/>
      <c r="H7" s="48">
        <v>0</v>
      </c>
      <c r="I7" s="49">
        <v>0</v>
      </c>
      <c r="J7" s="15"/>
      <c r="K7" s="15"/>
      <c r="L7" s="15"/>
      <c r="M7" s="15"/>
    </row>
    <row r="8" spans="1:13" ht="14.25">
      <c r="A8" s="48">
        <v>0.021</v>
      </c>
      <c r="B8" s="49">
        <v>0.1</v>
      </c>
      <c r="C8" s="15"/>
      <c r="D8" s="15"/>
      <c r="E8" s="15"/>
      <c r="F8" s="15"/>
      <c r="H8" s="48">
        <v>0.026</v>
      </c>
      <c r="I8" s="49">
        <v>0.15</v>
      </c>
      <c r="J8" s="15"/>
      <c r="K8" s="15"/>
      <c r="L8" s="15"/>
      <c r="M8" s="15"/>
    </row>
    <row r="9" spans="1:13" ht="14.25">
      <c r="A9" s="48">
        <v>0.032</v>
      </c>
      <c r="B9" s="49">
        <v>0.2</v>
      </c>
      <c r="C9" s="15"/>
      <c r="D9" s="15"/>
      <c r="E9" s="15"/>
      <c r="F9" s="15"/>
      <c r="H9" s="48">
        <v>0.055</v>
      </c>
      <c r="I9" s="49">
        <v>0.3</v>
      </c>
      <c r="J9" s="15"/>
      <c r="K9" s="15"/>
      <c r="L9" s="15"/>
      <c r="M9" s="15"/>
    </row>
    <row r="10" spans="1:13" ht="14.25">
      <c r="A10" s="48">
        <v>0.077</v>
      </c>
      <c r="B10" s="49">
        <v>0.5</v>
      </c>
      <c r="C10" s="15"/>
      <c r="D10" s="15"/>
      <c r="E10" s="15"/>
      <c r="F10" s="15"/>
      <c r="H10" s="48">
        <v>0.099</v>
      </c>
      <c r="I10" s="49">
        <v>0.6</v>
      </c>
      <c r="J10" s="15"/>
      <c r="K10" s="15"/>
      <c r="L10" s="15"/>
      <c r="M10" s="15"/>
    </row>
    <row r="11" spans="1:13" ht="14.25">
      <c r="A11" s="48">
        <v>0.15</v>
      </c>
      <c r="B11" s="49">
        <v>1</v>
      </c>
      <c r="C11" s="15"/>
      <c r="D11" s="15"/>
      <c r="E11" s="15"/>
      <c r="F11" s="15"/>
      <c r="H11" s="48">
        <v>0.24</v>
      </c>
      <c r="I11" s="49">
        <v>1.5</v>
      </c>
      <c r="J11" s="15"/>
      <c r="K11" s="15"/>
      <c r="L11" s="15"/>
      <c r="M11" s="15"/>
    </row>
    <row r="12" spans="1:13" ht="14.25">
      <c r="A12" s="48">
        <v>0.3</v>
      </c>
      <c r="B12" s="49">
        <v>2</v>
      </c>
      <c r="C12" s="15"/>
      <c r="D12" s="15"/>
      <c r="E12" s="15"/>
      <c r="F12" s="15"/>
      <c r="H12" s="48">
        <v>0.457</v>
      </c>
      <c r="I12" s="49">
        <v>3</v>
      </c>
      <c r="J12" s="15"/>
      <c r="K12" s="15"/>
      <c r="L12" s="15"/>
      <c r="M12" s="15"/>
    </row>
    <row r="13" spans="1:13" ht="14.25">
      <c r="A13" s="41"/>
      <c r="B13" s="41"/>
      <c r="C13" s="41"/>
      <c r="D13" s="41"/>
      <c r="E13" s="41"/>
      <c r="F13" s="41"/>
      <c r="H13" s="41"/>
      <c r="I13" s="41"/>
      <c r="J13" s="41"/>
      <c r="K13" s="41"/>
      <c r="L13" s="41"/>
      <c r="M13" s="41"/>
    </row>
    <row r="14" spans="1:13" s="1" customFormat="1" ht="14.25">
      <c r="A14" s="50" t="s">
        <v>19</v>
      </c>
      <c r="B14" s="50"/>
      <c r="C14" s="50"/>
      <c r="D14" s="50"/>
      <c r="E14" s="50"/>
      <c r="F14" s="51">
        <v>6.7727</v>
      </c>
      <c r="H14" s="52" t="s">
        <v>19</v>
      </c>
      <c r="I14" s="52"/>
      <c r="J14" s="52"/>
      <c r="K14" s="52"/>
      <c r="L14" s="52"/>
      <c r="M14" s="71">
        <v>6.5864</v>
      </c>
    </row>
    <row r="15" spans="1:11" s="1" customFormat="1" ht="14.25">
      <c r="A15" s="53" t="s">
        <v>34</v>
      </c>
      <c r="B15" s="54"/>
      <c r="C15" s="46"/>
      <c r="D15" s="46"/>
      <c r="E15" s="46"/>
      <c r="F15" s="55"/>
      <c r="H15" s="53" t="s">
        <v>35</v>
      </c>
      <c r="I15" s="54"/>
      <c r="K15" s="72"/>
    </row>
    <row r="16" spans="1:6" ht="14.25">
      <c r="A16" s="43" t="s">
        <v>20</v>
      </c>
      <c r="B16" s="43"/>
      <c r="C16" s="43"/>
      <c r="D16" s="43"/>
      <c r="E16" s="43"/>
      <c r="F16" s="43"/>
    </row>
    <row r="17" spans="1:6" ht="14.25">
      <c r="A17" s="56" t="s">
        <v>36</v>
      </c>
      <c r="B17" s="56"/>
      <c r="C17" s="56"/>
      <c r="D17" s="56"/>
      <c r="E17" s="56"/>
      <c r="F17" s="56"/>
    </row>
    <row r="18" spans="1:6" ht="14.25">
      <c r="A18" s="41"/>
      <c r="B18" s="46"/>
      <c r="C18" s="41"/>
      <c r="D18" s="41"/>
      <c r="E18" s="41"/>
      <c r="F18" s="41"/>
    </row>
    <row r="19" spans="1:7" ht="16.5">
      <c r="A19" s="47" t="s">
        <v>23</v>
      </c>
      <c r="B19" s="47" t="s">
        <v>37</v>
      </c>
      <c r="C19" s="47" t="s">
        <v>38</v>
      </c>
      <c r="D19" s="47" t="s">
        <v>39</v>
      </c>
      <c r="E19" s="57"/>
      <c r="F19" s="57"/>
      <c r="G19" s="58"/>
    </row>
    <row r="20" spans="1:6" ht="14.25">
      <c r="A20" s="59" t="s">
        <v>40</v>
      </c>
      <c r="B20" s="60">
        <v>0.008</v>
      </c>
      <c r="C20" s="61">
        <v>0.01</v>
      </c>
      <c r="D20" s="62">
        <f>6.7727*(C20-B20)</f>
        <v>0.0135454</v>
      </c>
      <c r="E20" s="63"/>
      <c r="F20" s="64"/>
    </row>
    <row r="21" spans="1:6" ht="14.25">
      <c r="A21" s="59" t="s">
        <v>41</v>
      </c>
      <c r="B21" s="60">
        <v>0.008</v>
      </c>
      <c r="C21" s="65">
        <v>0.015</v>
      </c>
      <c r="D21" s="62">
        <f aca="true" t="shared" si="0" ref="D21:D32">6.7727*(C21-B21)</f>
        <v>0.0474089</v>
      </c>
      <c r="E21" s="63"/>
      <c r="F21" s="64"/>
    </row>
    <row r="22" spans="1:6" ht="14.25">
      <c r="A22" s="59" t="s">
        <v>42</v>
      </c>
      <c r="B22" s="60">
        <v>0.008</v>
      </c>
      <c r="C22" s="65">
        <v>0.02523</v>
      </c>
      <c r="D22" s="62">
        <f t="shared" si="0"/>
        <v>0.116693621</v>
      </c>
      <c r="E22" s="63"/>
      <c r="F22" s="64"/>
    </row>
    <row r="23" spans="1:6" ht="14.25">
      <c r="A23" s="59" t="s">
        <v>43</v>
      </c>
      <c r="B23" s="60">
        <v>0.008</v>
      </c>
      <c r="C23" s="65">
        <v>0.033</v>
      </c>
      <c r="D23" s="62">
        <f t="shared" si="0"/>
        <v>0.1693175</v>
      </c>
      <c r="E23" s="63"/>
      <c r="F23" s="64"/>
    </row>
    <row r="24" spans="1:6" ht="14.25">
      <c r="A24" s="59" t="s">
        <v>44</v>
      </c>
      <c r="B24" s="60">
        <v>0.008</v>
      </c>
      <c r="C24" s="65">
        <v>0.0188</v>
      </c>
      <c r="D24" s="62">
        <f t="shared" si="0"/>
        <v>0.07314516000000001</v>
      </c>
      <c r="E24" s="63"/>
      <c r="F24" s="64"/>
    </row>
    <row r="25" spans="1:6" ht="14.25">
      <c r="A25" s="59" t="s">
        <v>45</v>
      </c>
      <c r="B25" s="60">
        <v>0.008</v>
      </c>
      <c r="C25" s="65">
        <v>0.01</v>
      </c>
      <c r="D25" s="62">
        <f t="shared" si="0"/>
        <v>0.0135454</v>
      </c>
      <c r="E25" s="63"/>
      <c r="F25" s="64"/>
    </row>
    <row r="26" spans="1:6" ht="14.25">
      <c r="A26" s="59" t="s">
        <v>46</v>
      </c>
      <c r="B26" s="60">
        <v>-0.001</v>
      </c>
      <c r="C26" s="65">
        <v>0.052</v>
      </c>
      <c r="D26" s="62">
        <f t="shared" si="0"/>
        <v>0.3589531</v>
      </c>
      <c r="E26" s="63"/>
      <c r="F26" s="64"/>
    </row>
    <row r="27" spans="1:6" ht="14.25">
      <c r="A27" s="59" t="s">
        <v>47</v>
      </c>
      <c r="B27" s="60">
        <v>0.008</v>
      </c>
      <c r="C27" s="65">
        <v>0.022</v>
      </c>
      <c r="D27" s="62">
        <f t="shared" si="0"/>
        <v>0.0948178</v>
      </c>
      <c r="E27" s="63"/>
      <c r="F27" s="64"/>
    </row>
    <row r="28" spans="1:6" ht="14.25">
      <c r="A28" s="59" t="s">
        <v>48</v>
      </c>
      <c r="B28" s="60">
        <v>0.008</v>
      </c>
      <c r="C28" s="65">
        <v>0.015</v>
      </c>
      <c r="D28" s="62">
        <f t="shared" si="0"/>
        <v>0.0474089</v>
      </c>
      <c r="E28" s="63"/>
      <c r="F28" s="66"/>
    </row>
    <row r="29" spans="1:6" ht="14.25">
      <c r="A29" s="59" t="s">
        <v>49</v>
      </c>
      <c r="B29" s="60">
        <v>-0.001</v>
      </c>
      <c r="C29" s="65">
        <v>0.032</v>
      </c>
      <c r="D29" s="62">
        <f t="shared" si="0"/>
        <v>0.22349910000000003</v>
      </c>
      <c r="E29" s="63"/>
      <c r="F29" s="66"/>
    </row>
    <row r="30" spans="1:6" ht="14.25">
      <c r="A30" s="59" t="s">
        <v>50</v>
      </c>
      <c r="B30" s="60">
        <v>-0.001</v>
      </c>
      <c r="C30" s="65">
        <v>0.033</v>
      </c>
      <c r="D30" s="62">
        <f t="shared" si="0"/>
        <v>0.23027180000000003</v>
      </c>
      <c r="E30" s="63"/>
      <c r="F30" s="66"/>
    </row>
    <row r="31" spans="1:6" ht="14.25">
      <c r="A31" s="59" t="s">
        <v>51</v>
      </c>
      <c r="B31" s="60">
        <v>0.008</v>
      </c>
      <c r="C31" s="65">
        <v>0.022</v>
      </c>
      <c r="D31" s="62">
        <f t="shared" si="0"/>
        <v>0.0948178</v>
      </c>
      <c r="E31" s="63"/>
      <c r="F31" s="66"/>
    </row>
    <row r="32" spans="1:6" ht="14.25">
      <c r="A32" s="67" t="s">
        <v>52</v>
      </c>
      <c r="B32" s="60">
        <v>0.008</v>
      </c>
      <c r="C32" s="60">
        <v>0.019</v>
      </c>
      <c r="D32" s="62">
        <f t="shared" si="0"/>
        <v>0.0744997</v>
      </c>
      <c r="E32" s="68"/>
      <c r="F32" s="66"/>
    </row>
    <row r="33" spans="1:6" ht="14.25">
      <c r="A33" s="69"/>
      <c r="B33" s="69"/>
      <c r="C33" s="69"/>
      <c r="D33" s="62"/>
      <c r="E33" s="41"/>
      <c r="F33" s="69"/>
    </row>
    <row r="34" spans="1:6" ht="14.25">
      <c r="A34" s="56" t="s">
        <v>30</v>
      </c>
      <c r="B34" s="56"/>
      <c r="C34" s="56"/>
      <c r="D34" s="56"/>
      <c r="E34" s="56"/>
      <c r="F34" s="56"/>
    </row>
    <row r="35" spans="1:6" ht="14.25">
      <c r="A35" s="43" t="s">
        <v>31</v>
      </c>
      <c r="B35" s="43"/>
      <c r="C35" s="43"/>
      <c r="D35" s="43"/>
      <c r="E35" s="43"/>
      <c r="F35" s="43"/>
    </row>
    <row r="36" spans="1:6" ht="51" customHeight="1">
      <c r="A36" s="70" t="s">
        <v>53</v>
      </c>
      <c r="B36" s="70"/>
      <c r="C36" s="70"/>
      <c r="D36" s="70"/>
      <c r="E36" s="70"/>
      <c r="F36" s="70"/>
    </row>
  </sheetData>
  <sheetProtection/>
  <mergeCells count="13">
    <mergeCell ref="A2:F2"/>
    <mergeCell ref="H2:M2"/>
    <mergeCell ref="H3:I3"/>
    <mergeCell ref="A14:E14"/>
    <mergeCell ref="A15:B15"/>
    <mergeCell ref="H15:I15"/>
    <mergeCell ref="A16:F16"/>
    <mergeCell ref="A17:F17"/>
    <mergeCell ref="A34:F34"/>
    <mergeCell ref="A35:F35"/>
    <mergeCell ref="A36:F36"/>
    <mergeCell ref="C3:F12"/>
    <mergeCell ref="J3:M12"/>
  </mergeCells>
  <printOptions/>
  <pageMargins left="0.35" right="0.29" top="1" bottom="1" header="0.5" footer="0.5"/>
  <pageSetup horizontalDpi="600" verticalDpi="600" orientation="portrait" paperSize="9"/>
  <drawing r:id="rId1"/>
</worksheet>
</file>

<file path=xl/worksheets/sheet3.xml><?xml version="1.0" encoding="utf-8"?>
<worksheet xmlns="http://schemas.openxmlformats.org/spreadsheetml/2006/main" xmlns:r="http://schemas.openxmlformats.org/officeDocument/2006/relationships">
  <dimension ref="A1:F46"/>
  <sheetViews>
    <sheetView tabSelected="1" workbookViewId="0" topLeftCell="A7">
      <selection activeCell="J21" sqref="J21"/>
    </sheetView>
  </sheetViews>
  <sheetFormatPr defaultColWidth="9.00390625" defaultRowHeight="14.25"/>
  <cols>
    <col min="1" max="1" width="11.25390625" style="0" customWidth="1"/>
    <col min="2" max="2" width="11.75390625" style="0" customWidth="1"/>
    <col min="3" max="3" width="10.375" style="0" customWidth="1"/>
    <col min="4" max="4" width="12.25390625" style="0" customWidth="1"/>
    <col min="5" max="5" width="15.875" style="0" customWidth="1"/>
    <col min="6" max="6" width="11.625" style="0" customWidth="1"/>
    <col min="7" max="7" width="14.375" style="0" customWidth="1"/>
  </cols>
  <sheetData>
    <row r="1" spans="1:6" ht="20.25">
      <c r="A1" s="2" t="s">
        <v>0</v>
      </c>
      <c r="B1" s="2"/>
      <c r="C1" s="2"/>
      <c r="D1" s="2"/>
      <c r="E1" s="2"/>
      <c r="F1" s="2"/>
    </row>
    <row r="2" spans="1:6" ht="14.25">
      <c r="A2" s="3" t="s">
        <v>1</v>
      </c>
      <c r="B2" s="3"/>
      <c r="C2" s="3"/>
      <c r="D2" s="3"/>
      <c r="E2" s="3"/>
      <c r="F2" s="3"/>
    </row>
    <row r="3" spans="1:6" ht="14.25">
      <c r="A3" s="3" t="s">
        <v>2</v>
      </c>
      <c r="B3" s="3"/>
      <c r="C3" s="3"/>
      <c r="D3" s="3"/>
      <c r="E3" s="3"/>
      <c r="F3" s="3"/>
    </row>
    <row r="4" spans="1:6" ht="14.25">
      <c r="A4" s="3" t="s">
        <v>3</v>
      </c>
      <c r="B4" s="3"/>
      <c r="C4" s="3"/>
      <c r="D4" s="3"/>
      <c r="E4" s="3"/>
      <c r="F4" s="3"/>
    </row>
    <row r="5" spans="1:6" ht="14.25">
      <c r="A5" s="3" t="s">
        <v>4</v>
      </c>
      <c r="B5" s="3"/>
      <c r="C5" s="3"/>
      <c r="D5" s="3" t="s">
        <v>5</v>
      </c>
      <c r="E5" s="3"/>
      <c r="F5" s="3"/>
    </row>
    <row r="6" spans="1:6" ht="14.25">
      <c r="A6" s="3"/>
      <c r="B6" s="3"/>
      <c r="C6" s="3"/>
      <c r="D6" s="3"/>
      <c r="E6" s="3"/>
      <c r="F6" s="3"/>
    </row>
    <row r="7" spans="1:6" ht="14.25">
      <c r="A7" s="4" t="s">
        <v>6</v>
      </c>
      <c r="B7" s="5"/>
      <c r="C7" s="5"/>
      <c r="D7" s="5"/>
      <c r="E7" s="5"/>
      <c r="F7" s="6"/>
    </row>
    <row r="8" spans="1:6" ht="14.25">
      <c r="A8" s="4" t="s">
        <v>7</v>
      </c>
      <c r="B8" s="5"/>
      <c r="C8" s="6"/>
      <c r="D8" s="4" t="s">
        <v>8</v>
      </c>
      <c r="E8" s="5"/>
      <c r="F8" s="6"/>
    </row>
    <row r="9" spans="1:6" ht="14.25">
      <c r="A9" s="4" t="s">
        <v>9</v>
      </c>
      <c r="B9" s="5"/>
      <c r="C9" s="6"/>
      <c r="D9" s="4" t="s">
        <v>10</v>
      </c>
      <c r="E9" s="5"/>
      <c r="F9" s="6"/>
    </row>
    <row r="10" spans="1:6" ht="14.25">
      <c r="A10" s="4" t="s">
        <v>11</v>
      </c>
      <c r="B10" s="5"/>
      <c r="C10" s="6"/>
      <c r="D10" s="4" t="s">
        <v>12</v>
      </c>
      <c r="E10" s="5"/>
      <c r="F10" s="6"/>
    </row>
    <row r="11" spans="1:6" ht="14.25">
      <c r="A11" s="4" t="s">
        <v>13</v>
      </c>
      <c r="B11" s="5"/>
      <c r="C11" s="5"/>
      <c r="D11" s="5"/>
      <c r="E11" s="5"/>
      <c r="F11" s="6"/>
    </row>
    <row r="12" spans="1:6" ht="14.25">
      <c r="A12" s="4" t="s">
        <v>14</v>
      </c>
      <c r="B12" s="5"/>
      <c r="C12" s="5"/>
      <c r="D12" s="5"/>
      <c r="E12" s="5"/>
      <c r="F12" s="6"/>
    </row>
    <row r="13" spans="1:6" ht="14.25">
      <c r="A13" s="7"/>
      <c r="B13" s="8"/>
      <c r="C13" s="8"/>
      <c r="D13" s="8"/>
      <c r="E13" s="8"/>
      <c r="F13" s="9"/>
    </row>
    <row r="14" spans="1:6" ht="14.25">
      <c r="A14" s="10" t="s">
        <v>15</v>
      </c>
      <c r="B14" s="10"/>
      <c r="C14" s="11"/>
      <c r="D14" s="12"/>
      <c r="E14" s="12"/>
      <c r="F14" s="13"/>
    </row>
    <row r="15" spans="1:6" ht="13.5" customHeight="1">
      <c r="A15" s="10" t="s">
        <v>16</v>
      </c>
      <c r="B15" s="10"/>
      <c r="C15" s="14"/>
      <c r="D15" s="15"/>
      <c r="E15" s="15"/>
      <c r="F15" s="16"/>
    </row>
    <row r="16" spans="1:6" ht="14.25">
      <c r="A16" s="10"/>
      <c r="B16" s="10"/>
      <c r="C16" s="14"/>
      <c r="D16" s="15"/>
      <c r="E16" s="15"/>
      <c r="F16" s="16"/>
    </row>
    <row r="17" spans="1:6" ht="14.25">
      <c r="A17" s="17" t="s">
        <v>17</v>
      </c>
      <c r="B17" s="17" t="s">
        <v>18</v>
      </c>
      <c r="C17" s="14"/>
      <c r="D17" s="15"/>
      <c r="E17" s="15"/>
      <c r="F17" s="16"/>
    </row>
    <row r="18" spans="1:6" ht="14.25">
      <c r="A18" s="18">
        <v>0.069</v>
      </c>
      <c r="B18" s="19">
        <v>0</v>
      </c>
      <c r="C18" s="14"/>
      <c r="D18" s="15"/>
      <c r="E18" s="15"/>
      <c r="F18" s="16"/>
    </row>
    <row r="19" spans="1:6" ht="14.25">
      <c r="A19" s="18">
        <v>0.185</v>
      </c>
      <c r="B19" s="19">
        <v>0.05</v>
      </c>
      <c r="C19" s="14"/>
      <c r="D19" s="15"/>
      <c r="E19" s="15"/>
      <c r="F19" s="16"/>
    </row>
    <row r="20" spans="1:6" ht="14.25">
      <c r="A20" s="18">
        <v>0.338</v>
      </c>
      <c r="B20" s="19">
        <v>0.1</v>
      </c>
      <c r="C20" s="14"/>
      <c r="D20" s="15"/>
      <c r="E20" s="15"/>
      <c r="F20" s="16"/>
    </row>
    <row r="21" spans="1:6" ht="14.25">
      <c r="A21" s="18">
        <v>0.627</v>
      </c>
      <c r="B21" s="19">
        <v>0.2</v>
      </c>
      <c r="C21" s="14"/>
      <c r="D21" s="15"/>
      <c r="E21" s="15"/>
      <c r="F21" s="16"/>
    </row>
    <row r="22" spans="1:6" ht="14.25">
      <c r="A22" s="18">
        <v>0.913</v>
      </c>
      <c r="B22" s="19">
        <v>0.3</v>
      </c>
      <c r="C22" s="14"/>
      <c r="D22" s="15"/>
      <c r="E22" s="15"/>
      <c r="F22" s="16"/>
    </row>
    <row r="23" spans="1:6" ht="14.25">
      <c r="A23" s="18">
        <v>1.218</v>
      </c>
      <c r="B23" s="19">
        <v>0.4</v>
      </c>
      <c r="C23" s="14"/>
      <c r="D23" s="15"/>
      <c r="E23" s="15"/>
      <c r="F23" s="16"/>
    </row>
    <row r="24" spans="1:6" ht="14.25">
      <c r="A24" s="10"/>
      <c r="B24" s="10"/>
      <c r="C24" s="14"/>
      <c r="D24" s="15"/>
      <c r="E24" s="15"/>
      <c r="F24" s="16"/>
    </row>
    <row r="25" spans="1:6" ht="14.25">
      <c r="A25" s="10"/>
      <c r="B25" s="10"/>
      <c r="C25" s="20"/>
      <c r="D25" s="21"/>
      <c r="E25" s="21"/>
      <c r="F25" s="22"/>
    </row>
    <row r="26" spans="1:6" s="1" customFormat="1" ht="14.25">
      <c r="A26" s="23" t="s">
        <v>19</v>
      </c>
      <c r="B26" s="24"/>
      <c r="C26" s="24"/>
      <c r="D26" s="24"/>
      <c r="E26" s="25"/>
      <c r="F26" s="26">
        <v>0.3457</v>
      </c>
    </row>
    <row r="27" spans="1:6" ht="14.25">
      <c r="A27" s="4" t="s">
        <v>20</v>
      </c>
      <c r="B27" s="5"/>
      <c r="C27" s="5"/>
      <c r="D27" s="5"/>
      <c r="E27" s="5"/>
      <c r="F27" s="6"/>
    </row>
    <row r="28" spans="1:6" ht="14.25">
      <c r="A28" s="4" t="s">
        <v>21</v>
      </c>
      <c r="B28" s="5"/>
      <c r="C28" s="5"/>
      <c r="D28" s="5"/>
      <c r="E28" s="5"/>
      <c r="F28" s="6"/>
    </row>
    <row r="29" spans="1:6" ht="14.25">
      <c r="A29" s="27" t="s">
        <v>22</v>
      </c>
      <c r="B29" s="28"/>
      <c r="C29" s="28"/>
      <c r="D29" s="28"/>
      <c r="E29" s="28"/>
      <c r="F29" s="29"/>
    </row>
    <row r="30" spans="1:6" ht="16.5">
      <c r="A30" s="17" t="s">
        <v>23</v>
      </c>
      <c r="B30" s="17" t="s">
        <v>54</v>
      </c>
      <c r="C30" s="17" t="s">
        <v>38</v>
      </c>
      <c r="D30" s="17" t="s">
        <v>26</v>
      </c>
      <c r="E30" s="17" t="s">
        <v>27</v>
      </c>
      <c r="F30" s="17" t="s">
        <v>28</v>
      </c>
    </row>
    <row r="31" spans="1:6" ht="14.25">
      <c r="A31" s="30"/>
      <c r="B31" s="31">
        <v>0.06</v>
      </c>
      <c r="C31" s="18">
        <v>0.627</v>
      </c>
      <c r="D31" s="32">
        <f aca="true" t="shared" si="0" ref="D31:D43">$F$26*(C31-B31)</f>
        <v>0.1960119</v>
      </c>
      <c r="E31" s="33" t="s">
        <v>29</v>
      </c>
      <c r="F31" s="30"/>
    </row>
    <row r="32" spans="1:6" ht="14.25">
      <c r="A32" s="30"/>
      <c r="B32" s="31"/>
      <c r="C32" s="31"/>
      <c r="D32" s="32">
        <f t="shared" si="0"/>
        <v>0</v>
      </c>
      <c r="E32" s="33" t="s">
        <v>29</v>
      </c>
      <c r="F32" s="30"/>
    </row>
    <row r="33" spans="1:6" ht="14.25">
      <c r="A33" s="30"/>
      <c r="B33" s="31"/>
      <c r="C33" s="31"/>
      <c r="D33" s="32">
        <f t="shared" si="0"/>
        <v>0</v>
      </c>
      <c r="E33" s="33" t="s">
        <v>29</v>
      </c>
      <c r="F33" s="30"/>
    </row>
    <row r="34" spans="1:6" ht="14.25">
      <c r="A34" s="30"/>
      <c r="B34" s="31"/>
      <c r="C34" s="31"/>
      <c r="D34" s="32">
        <f t="shared" si="0"/>
        <v>0</v>
      </c>
      <c r="E34" s="33" t="s">
        <v>29</v>
      </c>
      <c r="F34" s="30"/>
    </row>
    <row r="35" spans="1:6" ht="14.25">
      <c r="A35" s="30"/>
      <c r="B35" s="31"/>
      <c r="C35" s="31"/>
      <c r="D35" s="32">
        <f t="shared" si="0"/>
        <v>0</v>
      </c>
      <c r="E35" s="33" t="s">
        <v>29</v>
      </c>
      <c r="F35" s="30"/>
    </row>
    <row r="36" spans="1:6" ht="14.25">
      <c r="A36" s="30"/>
      <c r="B36" s="31"/>
      <c r="C36" s="31"/>
      <c r="D36" s="32">
        <f t="shared" si="0"/>
        <v>0</v>
      </c>
      <c r="E36" s="33" t="s">
        <v>29</v>
      </c>
      <c r="F36" s="30"/>
    </row>
    <row r="37" spans="1:6" ht="14.25">
      <c r="A37" s="30"/>
      <c r="B37" s="31"/>
      <c r="C37" s="31"/>
      <c r="D37" s="32">
        <f t="shared" si="0"/>
        <v>0</v>
      </c>
      <c r="E37" s="33" t="s">
        <v>29</v>
      </c>
      <c r="F37" s="30"/>
    </row>
    <row r="38" spans="1:6" ht="14.25">
      <c r="A38" s="30"/>
      <c r="B38" s="31"/>
      <c r="C38" s="31"/>
      <c r="D38" s="32">
        <f t="shared" si="0"/>
        <v>0</v>
      </c>
      <c r="E38" s="33" t="s">
        <v>29</v>
      </c>
      <c r="F38" s="30"/>
    </row>
    <row r="39" spans="1:6" ht="14.25">
      <c r="A39" s="30"/>
      <c r="B39" s="31"/>
      <c r="C39" s="31"/>
      <c r="D39" s="32">
        <f t="shared" si="0"/>
        <v>0</v>
      </c>
      <c r="E39" s="33" t="s">
        <v>29</v>
      </c>
      <c r="F39" s="30"/>
    </row>
    <row r="40" spans="1:6" ht="14.25">
      <c r="A40" s="30"/>
      <c r="B40" s="31"/>
      <c r="C40" s="31"/>
      <c r="D40" s="32">
        <f t="shared" si="0"/>
        <v>0</v>
      </c>
      <c r="E40" s="33" t="s">
        <v>29</v>
      </c>
      <c r="F40" s="30"/>
    </row>
    <row r="41" spans="1:6" ht="14.25">
      <c r="A41" s="30"/>
      <c r="B41" s="31"/>
      <c r="C41" s="31"/>
      <c r="D41" s="32">
        <f t="shared" si="0"/>
        <v>0</v>
      </c>
      <c r="E41" s="33" t="s">
        <v>29</v>
      </c>
      <c r="F41" s="30"/>
    </row>
    <row r="42" spans="1:6" ht="14.25">
      <c r="A42" s="30"/>
      <c r="B42" s="31"/>
      <c r="C42" s="31"/>
      <c r="D42" s="32">
        <f t="shared" si="0"/>
        <v>0</v>
      </c>
      <c r="E42" s="33" t="s">
        <v>29</v>
      </c>
      <c r="F42" s="30"/>
    </row>
    <row r="43" spans="1:6" ht="14.25">
      <c r="A43" s="30"/>
      <c r="B43" s="31"/>
      <c r="C43" s="31"/>
      <c r="D43" s="32">
        <f t="shared" si="0"/>
        <v>0</v>
      </c>
      <c r="E43" s="33" t="s">
        <v>29</v>
      </c>
      <c r="F43" s="30"/>
    </row>
    <row r="44" spans="1:6" ht="14.25">
      <c r="A44" s="34"/>
      <c r="B44" s="34"/>
      <c r="C44" s="34"/>
      <c r="D44" s="35"/>
      <c r="E44" s="36"/>
      <c r="F44" s="34"/>
    </row>
    <row r="45" spans="1:6" ht="14.25">
      <c r="A45" s="37" t="s">
        <v>30</v>
      </c>
      <c r="B45" s="38"/>
      <c r="C45" s="38"/>
      <c r="D45" s="38"/>
      <c r="E45" s="38"/>
      <c r="F45" s="39"/>
    </row>
    <row r="46" spans="1:6" ht="14.25">
      <c r="A46" s="27" t="s">
        <v>31</v>
      </c>
      <c r="B46" s="28"/>
      <c r="C46" s="28"/>
      <c r="D46" s="28"/>
      <c r="E46" s="28"/>
      <c r="F46" s="29"/>
    </row>
  </sheetData>
  <sheetProtection/>
  <mergeCells count="24">
    <mergeCell ref="A1:F1"/>
    <mergeCell ref="A2:F2"/>
    <mergeCell ref="A3:F3"/>
    <mergeCell ref="A4:F4"/>
    <mergeCell ref="A5:C5"/>
    <mergeCell ref="D5:F5"/>
    <mergeCell ref="A6:F6"/>
    <mergeCell ref="A7:F7"/>
    <mergeCell ref="A8:C8"/>
    <mergeCell ref="D8:F8"/>
    <mergeCell ref="A9:C9"/>
    <mergeCell ref="D9:F9"/>
    <mergeCell ref="A10:C10"/>
    <mergeCell ref="D10:F10"/>
    <mergeCell ref="A11:F11"/>
    <mergeCell ref="A12:F12"/>
    <mergeCell ref="A13:F13"/>
    <mergeCell ref="A26:E26"/>
    <mergeCell ref="A27:F27"/>
    <mergeCell ref="A28:F28"/>
    <mergeCell ref="A29:F29"/>
    <mergeCell ref="A45:F45"/>
    <mergeCell ref="A46:F46"/>
    <mergeCell ref="C14:F25"/>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陈立伟</dc:creator>
  <cp:keywords/>
  <dc:description/>
  <cp:lastModifiedBy>试验仪器</cp:lastModifiedBy>
  <cp:lastPrinted>2011-05-05T09:25:58Z</cp:lastPrinted>
  <dcterms:created xsi:type="dcterms:W3CDTF">2009-03-25T01:54:15Z</dcterms:created>
  <dcterms:modified xsi:type="dcterms:W3CDTF">2023-06-30T06:27:26Z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2B996AE2251B48A1A3744BDB8E1A9415_13</vt:lpwstr>
  </property>
</Properties>
</file>